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SŠUP_BAČU\real_ponuka\stx\"/>
    </mc:Choice>
  </mc:AlternateContent>
  <xr:revisionPtr revIDLastSave="0" documentId="13_ncr:1_{5E495585-1998-4392-87DE-024E33A83BD6}" xr6:coauthVersionLast="47" xr6:coauthVersionMax="47" xr10:uidLastSave="{00000000-0000-0000-0000-000000000000}"/>
  <bookViews>
    <workbookView xWindow="28680" yWindow="750" windowWidth="29040" windowHeight="17640" xr2:uid="{00000000-000D-0000-FFFF-FFFF00000000}"/>
  </bookViews>
  <sheets>
    <sheet name="FILM a ANIMACI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7" i="1" l="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9" i="1"/>
  <c r="I67"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9" i="1"/>
</calcChain>
</file>

<file path=xl/sharedStrings.xml><?xml version="1.0" encoding="utf-8"?>
<sst xmlns="http://schemas.openxmlformats.org/spreadsheetml/2006/main" count="308" uniqueCount="252">
  <si>
    <t>poradové číslo</t>
  </si>
  <si>
    <t>interné číslo</t>
  </si>
  <si>
    <t>Charakteristika výdavku</t>
  </si>
  <si>
    <t>Merná jednotka</t>
  </si>
  <si>
    <t>celkové množstvo</t>
  </si>
  <si>
    <t>236.</t>
  </si>
  <si>
    <t>kľučovacie pozadia</t>
  </si>
  <si>
    <t>Charakteristika dopytu: 
kľúčovacie pozadia
Panoramatické pozadie s tromi hliníkovými časťami konštrukcie ktoré zabezpečia, že na uchytenie pozadia nebudete potrebovať žiadny držiak ani statívy.
- Zelené kľúčovacie pozadie so šírkou do  4 metrov 
- Látka je vyrobená z nekrčivých textilných materiálov
- Jednoduché pripojenie na rám
- Látka na kľúčovanie má špeciálny povrch, ktorý eliminuje odrazy a kľúčovanie s ním je jednoduchšie
- ideálny pre fotografovanie viacerých osôb
Stručná charakteristika:
- rám je samooporný
- montáž zvládne jeden človek
- ideálne na udalosti s väčšími skupinami ľudí a objektov
Technické parametre v rozloženom stave:
- rozmery: do 2,3 - 2,5 x 4m
- váha: maximálne do 10 kg
Technické parametre v rozloženom stave:
- rozmery: výška – do 105 cm
- šírka – do 35 cm
- hĺbka – do 30 cm</t>
  </si>
  <si>
    <t>ks</t>
  </si>
  <si>
    <t xml:space="preserve">242.
</t>
  </si>
  <si>
    <t>kamera typ 1</t>
  </si>
  <si>
    <t>charakteristika dopytu:
profesionálny kamkorder
- digitálna videokamera
- záznam videa s rozlíšením 4K a minimálne 50p
- min. 1/2,5-palcový snímač MOS
- rozsah maximálnej sveteľnosti objektívu:  f1,8 - 4
- optický zoom min. 20x
- podpora automatického zaostrovania / automatickej expozície s rozpoznávaním tváre
- dva manuálne prstence (zaostrovanie a približovanie/ovládanie clony)
- neutrálne šedé filtre: áno; vypnuté, 1/4, 1/16, 1/64
- záznamové médium: SDHC/SDXC
- podporované formáty: MP4, AVCHD, MOV
- displej LCD: áno, min. 3,5-palcový
- hľadáčik: áno
- integrované LED videosvetlo: áno
- rozhrania: HDMI A výstup; SDI OUT; min. 2 x XLR vstup</t>
  </si>
  <si>
    <t>243.</t>
  </si>
  <si>
    <t>univerzálny statív typ 2</t>
  </si>
  <si>
    <r>
      <rPr>
        <sz val="11"/>
        <rFont val="Calibri"/>
        <family val="2"/>
        <charset val="238"/>
        <scheme val="minor"/>
      </rPr>
      <t>charakteristika dopytu :
Univerzálný statív typ 2
Hlava statívu s rozsahom užitočného zaťaženia od 0 do 4 kilogramov je ideálnou podporou pre menšie videokamery HDV a fotoaparáty DSLR. Uľahčuje rýchle vyváženie nastavenia fotoaparátu. Vďaka 3 vertikálnym a 3 horizontálnym stupňom odporu umožňuje jemné nastavenie pre presné posúvanie a nakláňanie. Nová hlavica má rozsah naklonenia 90° až -75°.
- Typ statívu: trojnohý
- Materiál: hliník
- Max. výška (cm): 173
- Min. výška (cm): 57
- Veľkosť balenie (cm): 85
- Max. záťaž statívu (kg): 20
- Max. záťaž hlavy statívu (kg): 4
- Farba: čierna
- Hmotnosť (kg): 4,6 kg
- Vodováha: áno</t>
    </r>
    <r>
      <rPr>
        <sz val="11"/>
        <color rgb="FFFF0000"/>
        <rFont val="Calibri"/>
        <family val="2"/>
        <charset val="238"/>
        <scheme val="minor"/>
      </rPr>
      <t xml:space="preserve">
</t>
    </r>
  </si>
  <si>
    <t>245.</t>
  </si>
  <si>
    <t>kamera typ 2</t>
  </si>
  <si>
    <t>Charakteristika dopytu:                                                                                                       kamera typ 2
TECHNICKÉ PARAMETRE:
    Rozlíšenie: 20 Mpx
    Pomer strán snímky: 16 : 9
    Počet snímačov: 1
    Pomer strán snímača: 16: 9
Objektív
    Typ stabilizátora: vstavaný obrazový stabilizátor s hlasovým ovládaním 
    Veľkosť displeja:  zadný dotykový LCD displej (min. 2,3 palca), predný LCD displej pre selfie
    Dotykový displej: Áno
Záznam
    Typ pamäťového média: Micro SD, Micro SDHC, Micro SDXC    
    Formáty súborov: H.264, MP4, JPG, RAW
    Rozlíšenie videa: 4K (4096 × 2160)
    Audiozáznam: Áno
    Časozberné snímanie: Áno
    Zoom pri videu: Áno
    Integrovaný GPS: Áno
    Stereo zvuk: Áno
    Snímacia frekvencia pri videu: 1080p Live Streaming
Rozhranie a napájanie
    Diaľková spúšť: hlasom, bezdrôtová
    Wi-Fi: Áno
    Rozhranie: USB-C
    Typ akumulátora: Dobíjacie 1720mAh lithium-ion 
    Spôsoby napájanie: Akumulátor
    výdrž batérie (hod): 1
    vodotesná: bez obalu až do 10 metrov
    zabudované nožičky: áno
Fyzikálne špecifikácie - hmotnosť  0.5 kg
    Farba: čierna
    Vodotesnosť: 10m
    Utesnenie (prach / vlhkosť): Áno</t>
  </si>
  <si>
    <t>248.</t>
  </si>
  <si>
    <t>Kostričky</t>
  </si>
  <si>
    <t xml:space="preserve">Požiadavka:
Kĺby: kvalitné guľôčkové a lôžkové kĺby z nehrdzavejúcej ocele. 
Kostričky pozostávajú z minimálne 8 pevných kĺbov pre realistický pohyb.
Prirodzené a anatomicky správne kĺby ramena a trupu. Sada nožičiek s guľôčkovými kĺbmi s individuálnymi napínacími bodmi pre pätu a špičku. Obsahujú aj opravné body, guľôčkové zápästia, dodatočnú flexibilitu chrbtice a vylepšenú konfiguráciu kĺbu, ktorá umožňuje úplné kĺbové spojenie s ramenami. 
Výstroj: voliteľný systém výstroja pre vytvorenie vzdorujúcej gravitácie a dosahovania efektov ako lietanie, beh a skákanie.
</t>
  </si>
  <si>
    <t>249.</t>
  </si>
  <si>
    <t>rozperná tyč</t>
  </si>
  <si>
    <t>charakteristika dopytu:
rozperná tyč
Autopole je systém na uchytenie pozadí pre profesionálov. Uchytiť môžete štandardné papierové pozadia rôznych šírok, ale aj veľmi ťažké 3,5m široké pozadia. Autopole je prenosný systém čo oceníte pri fotení priamo u klienta. Jednoducho autopole roztiahnete a zafixujete medzi stropom a podlahou.
Tento systém je taktiež vhodný do priestorov kde nemôžete vŕtať do steny, alebo stropu. Autopole kedykoľvek jednoducho demontujete a svoj ateliér presuniete na iné miesto.
K systémom autopole si môžete dokúpiť rôzne príslušenstvo. 
Technické parametre:
• SKU: 032B
• Maximálna výška: 370cm
• Váha: 2100g
• Minimálna výška: 210 cm
• Materiál: Aluminium
• Farba: Čierna</t>
  </si>
  <si>
    <t>250.</t>
  </si>
  <si>
    <t>Svorka s koncovou čeľusťou</t>
  </si>
  <si>
    <t>charakteristika dopytu :
svorka k rozpernej tyči
Oceľová svorka s koncovou čeľusťou poskytuje silné, pevné uchopenie okrúhlych, štvorcových alebo obdĺžnikových trubíc a mnohých ďalších bežných a nepravidelných tvarov. Koncová čeľusť má pevnú čeľusť namontovanú na konci závitovej časti hriadeľa. Vlákna končia detským čapom pre pripevnenie príslušenstva alebo iných predmetov pre uchopenie. 
Polohovacie kamery na úzkych miestach na osobných automobiloch, bicykloch a člnoch s použitím voliteľného adaptéra s guľovou hlavou a guľovej hlavy.
• Pripevní svietidlá a modifikátory na rúry, rezivo, pevné steny, rámy zvislých stropov.
• Upevní kameru na úzkych miestach na automobiloch, bicykloch a člnoch pomocou voliteľného adaptéra s guľovou hlavou.
• Namontujte úchopové hlavy a ruky.
• Použiť ako podperu nadzemného rámu.</t>
  </si>
  <si>
    <t>252.</t>
  </si>
  <si>
    <t>virtuálna réžia - set</t>
  </si>
  <si>
    <r>
      <t xml:space="preserve">Charakteristika dopytu:
virtuálna réžia - set
vMix je softvér, ktorý umožňuje vytvoriť profesionálne vyzerajúcu živú produkciu 
len s pomocou počítača (a konzoly).
Kľúčové vlastnosti:
- realizácia viacerých kamerových vstupov, videí, obrázkov, zvukov,...
- streaming: áno
- maximálne rozlíšenie: minimálne 3840x2160 px
- HD virtuálne sety
- počet overlay kanálov: min. 4
- min. 10 efektných prelínačiek
- videolist: áno
- multicoder: áno
- chroma kľúčovanie: áno
- vstavané titulkovacie presety
- replay systém (Instant Replay)
- integrovaný softvérový audio mixpult
- video efekty v reálnom čase
- zobrazenie viacerých zdrojov (Multi View)
- 4 grafické hladiny (Overlay Channels)
</t>
    </r>
    <r>
      <rPr>
        <b/>
        <sz val="11"/>
        <color theme="1"/>
        <rFont val="Calibri"/>
        <family val="2"/>
        <charset val="238"/>
        <scheme val="minor"/>
      </rPr>
      <t>Musí byť plne kompatibilný s položkou pod interným číslom 252/B.</t>
    </r>
  </si>
  <si>
    <t>252/A</t>
  </si>
  <si>
    <t>Ovládací panel pre štúdiovú réžiu</t>
  </si>
  <si>
    <r>
      <t>Charakteristika dopytu:
Ovládací panel pre softvérovú réžiu 
- profesionálne klávesy, farebne podsvietené
- pripojenie k počítaču a napájanie prostredníctvom USB kábla
- 12 programových, náhľadových a prelínacích tlačidiel
- dve tlačidlá pre rýchle strihy/prechody (Cut, Fade, Zoom, Wipe, Slide, Fly, CrossZoom...)
- profesionálna "T" páčka pre plynulé prechody</t>
    </r>
    <r>
      <rPr>
        <sz val="12"/>
        <color theme="1"/>
        <rFont val="Calibri"/>
        <family val="2"/>
        <charset val="238"/>
        <scheme val="minor"/>
      </rPr>
      <t xml:space="preserve">
</t>
    </r>
    <r>
      <rPr>
        <b/>
        <sz val="12"/>
        <color theme="1"/>
        <rFont val="Calibri"/>
        <family val="2"/>
        <charset val="238"/>
        <scheme val="minor"/>
      </rPr>
      <t>Musí byť plne kompatibilný s položkou pod interným číslom 252.</t>
    </r>
    <r>
      <rPr>
        <sz val="11"/>
        <color theme="1"/>
        <rFont val="Calibri"/>
        <family val="2"/>
        <charset val="238"/>
        <scheme val="minor"/>
      </rPr>
      <t xml:space="preserve">
</t>
    </r>
  </si>
  <si>
    <t>252/B</t>
  </si>
  <si>
    <t>Prac. stanica pre réžiu</t>
  </si>
  <si>
    <r>
      <t xml:space="preserve">Charakteristika dopytu:
Profesionálna pracovná stanica optimalizovaná pre chod softvérovej réžie vMIX.
- operačný systém:  Windows 10 PRO 64bit
- Chipset: X299
- procesor: CPU Intel Core i9-10900X
- bezúdržbové vodné chladenie
- 4x8GB 32GB 3600MHz
- grafická karta: VGA NVIDIA Quadro RTX4000 8GB DDR6 256bit
- Sys SSD 500GB NMVe
- Data SSD 2x1TB 2,5"
- power supply 750W 80+ Modular
- CASE Fractal
</t>
    </r>
    <r>
      <rPr>
        <b/>
        <sz val="11"/>
        <color theme="1"/>
        <rFont val="Calibri"/>
        <family val="2"/>
        <charset val="238"/>
        <scheme val="minor"/>
      </rPr>
      <t>- 1x</t>
    </r>
    <r>
      <rPr>
        <sz val="11"/>
        <color theme="1"/>
        <rFont val="Calibri"/>
        <family val="2"/>
        <charset val="238"/>
        <scheme val="minor"/>
      </rPr>
      <t xml:space="preserve"> </t>
    </r>
    <r>
      <rPr>
        <b/>
        <sz val="11"/>
        <color theme="1"/>
        <rFont val="Calibri"/>
        <family val="2"/>
        <charset val="238"/>
        <scheme val="minor"/>
      </rPr>
      <t>Blackmagic Design</t>
    </r>
    <r>
      <rPr>
        <sz val="11"/>
        <color theme="1"/>
        <rFont val="Calibri"/>
        <family val="2"/>
        <charset val="238"/>
        <scheme val="minor"/>
      </rPr>
      <t xml:space="preserve"> </t>
    </r>
    <r>
      <rPr>
        <b/>
        <sz val="11"/>
        <color theme="1"/>
        <rFont val="Calibri"/>
        <family val="2"/>
        <charset val="238"/>
        <scheme val="minor"/>
      </rPr>
      <t>Mini Recorder 4k
- 1x Blackmagic Design Declink 8K pro</t>
    </r>
    <r>
      <rPr>
        <sz val="11"/>
        <color theme="1"/>
        <rFont val="Calibri"/>
        <family val="2"/>
        <charset val="238"/>
        <scheme val="minor"/>
      </rPr>
      <t xml:space="preserve">
</t>
    </r>
    <r>
      <rPr>
        <b/>
        <sz val="11"/>
        <color theme="1"/>
        <rFont val="Calibri"/>
        <family val="2"/>
        <charset val="238"/>
        <scheme val="minor"/>
      </rPr>
      <t>- 1x Blackmagic Design Mini Monitor 4k</t>
    </r>
    <r>
      <rPr>
        <sz val="11"/>
        <color theme="1"/>
        <rFont val="Calibri"/>
        <family val="2"/>
        <charset val="238"/>
        <scheme val="minor"/>
      </rPr>
      <t xml:space="preserve">
</t>
    </r>
    <r>
      <rPr>
        <b/>
        <sz val="11"/>
        <color theme="1"/>
        <rFont val="Calibri"/>
        <family val="2"/>
        <charset val="238"/>
        <scheme val="minor"/>
      </rPr>
      <t>Musí byť plne kompatibilný s položkou pod interným číslom 252.</t>
    </r>
  </si>
  <si>
    <t>252/D</t>
  </si>
  <si>
    <t>referenčný monitor réžie</t>
  </si>
  <si>
    <t>charakteristika dopytu:
Profesionálny LED referenčný monitor pre softvérovú réžiu
Kľúčové vlastnosti:
- uhlopriečka 27"
- formát: 16:9
- typ rozlíšenia 4K Ultra HD
- rozlíšenie 3840 × 2160 px
- obrazovka: displej IPS
- široký farebný rozsah pokrývajúci  99% priestoru AdobeRGB
- presná hardwarová kalibrácia
- presné zobrazenie farieb vďaka 16-bitovej tabulke LUT
- podpora až 10-bitového videosignálu
- rozhrania: USB-C, vstupy DisplayPort a HDMI
- obnovovacia frekvencia 60 Hz
- max. jas: 350 cd/m2
- digital Uniformity Equalizer (riadenie homogenity): áno
- záručný servis: áno</t>
  </si>
  <si>
    <t>252/E</t>
  </si>
  <si>
    <t>monitor pre réžiu typ 2</t>
  </si>
  <si>
    <t>charakteristika dopytu:
LCD monitor pre softvérovú réžiu typ 2
- uhlopriečka: min. 31"
- rozlíšenie: min. 2560x1440 px
- typ obrazovky: IPS
- podsvietenie: LED
- pomer stran: 16:9
- jas: min. 300 cd/m2
- počet farieb:  min. 1 bilión
- Blue Light Reducer: áno
- Flicker Free: áno
- antireflexný povrch displeja: áno
- repro: áno</t>
  </si>
  <si>
    <t>252/F</t>
  </si>
  <si>
    <t>klávesnica
pre strih videa
typ 2</t>
  </si>
  <si>
    <t>Charakteristika dopytu:
špeciálna klávesnica pre strih videa k pracovej stanici softvérovej réžie
- profesionálna klávesnica pre strih v programe DaVinci Resolve
- integrované vyhľadávacie koliesko, bez nutnosti používať myš
- profilované klávesy
- celokovové telo</t>
  </si>
  <si>
    <t>štúdiový mikrofón</t>
  </si>
  <si>
    <t>Charakteristika dopytu:
- všestranný veľkomembránový kondenzátorový mikrofón
- rekvenčný rozsah: 20 Hz - 20 kHz
- osem smerových charakteristík
- schopnosť zvládať vysokú hladinu akustického tlaku
-  nízky vlastný šum len 7dB alebo menej
- dpružený držiak, protiveterný kryt a púyzdro súčasťou balenia: áno</t>
  </si>
  <si>
    <r>
      <t xml:space="preserve">charakteristika dopytu: 
súprava HDMI a HD SDI káblov pre prepojenie softvérovej réžie s kamerami:
- 5x HDMI kábel à 10m
- 5x SDI kábel min. 7m
- 5x redukcia miniHDMI-HDMI
- 2x redukcia microHDMI-HDMI
</t>
    </r>
    <r>
      <rPr>
        <b/>
        <sz val="11"/>
        <color theme="1"/>
        <rFont val="Calibri"/>
        <family val="2"/>
        <charset val="238"/>
        <scheme val="minor"/>
      </rPr>
      <t xml:space="preserve">Musí byť kompatibilné s položkami číslo 252, 242, </t>
    </r>
    <r>
      <rPr>
        <sz val="11"/>
        <color theme="1"/>
        <rFont val="Calibri"/>
        <family val="2"/>
        <charset val="238"/>
        <scheme val="minor"/>
      </rPr>
      <t>287</t>
    </r>
  </si>
  <si>
    <t>balík</t>
  </si>
  <si>
    <t>258.</t>
  </si>
  <si>
    <t>projekčné plátno pre animovanú tvorbu</t>
  </si>
  <si>
    <t xml:space="preserve">Charakteristika dopytu:
projekčné manuálne plátno pre animovanú tvorbu
Povrch: biely matný, z dôvodu verného zobrazenia farieb
Široký pozorovací uhol
Ohraničenie čiernym okrajom
Svetlo nepriepustná zadná strana
Jednoduchá stropná i nástenná montáž
Technické parametre:
- Projekcia: PREDNÁ
- Formát plátna: 16 : 10
- Rozmery: minimálne 230 x minimálne 140 cm
- Váha: max. 15 kg
</t>
  </si>
  <si>
    <t>259.</t>
  </si>
  <si>
    <t>panel na farebnú úpravu obrazu</t>
  </si>
  <si>
    <t xml:space="preserve">Charakteristika dopytu:
panel na farebnú úpravu obrazu
základný popis:
- kompatibilita s profesionálnym softvérom pre farebné korekcie videa
- log a ofsetová korekcia farieb
- 3 trackbally s vysokou citlivosťou
- minimálne 10 precíznych otočných ovládačov
- minimálne 15 funkčných kláves
- ideálny pre úpravu videa v prenosových vozoch, skvelý na výučbu študentov
- prenosný: áno
- musí byť kompatibilné s položkou s interným číslom 297 kamera typ 3
</t>
  </si>
  <si>
    <t>261.</t>
  </si>
  <si>
    <t>audio reproduktory</t>
  </si>
  <si>
    <r>
      <t xml:space="preserve">charakteristika dopytu:
audio reproduktory
Reproduktory, ktoré sú schopné silnejšej hlasitosti s menším distortion, sú ideálne pre profesionálov, začiatočníkov a kohokoľvek, kto potrebuje monitory, ktoré poskytujú presnú odozvu pri ľubovoľnej hlasitosti. Reproduktory kombinujú perfektnú reprodukciu zvuku s dynamickou presnosťou
• výkon 150 W RMS pre výkonný a presný zvuk
• 8 '' Kevlar nízkofrekvenčný ovládač s vysokoteplotnou hlasovou cievkou 
• 1.25 '' prírodný hodvábny tweeter 
• vlnovod s optimalizovaným výškovým reproduktorom 
• možnosť jemne doladiť nízkofrekvenčnú odozvu na miesto počúvania
• optimalizovaný zadný port poskytujúci rozšírenú nízkofrekvenčnú odozvu
• 1/4 'vyvážené / nevyvážené a XLR vyvážené vstupy s možnosťou pripojiť sa k audio rozhraniam, mixážnym pultom, syntetizátorom, DJ zariadeniam
• ovládanie hlasitosti
• široká frekvenčná charakteristika od 37 Hz do 22 kHz
• zahŕňa XLR - stereo 6.3mm Jack káble
• optimalizovaný port basov poskytujúci rozšírenú odozvu na nízku úroveň
• </t>
    </r>
    <r>
      <rPr>
        <b/>
        <sz val="11"/>
        <color theme="1"/>
        <rFont val="Calibri"/>
        <family val="2"/>
        <charset val="238"/>
        <scheme val="minor"/>
      </rPr>
      <t>Dodanie v páre = sada 2 ks</t>
    </r>
  </si>
  <si>
    <t>284.</t>
  </si>
  <si>
    <t>panel na farebnú úpravu obrazu pre filmovú tvorbu</t>
  </si>
  <si>
    <r>
      <t>Charakteristika dopytu:
panel na farebnú úpravu obrazu
základný popis:
-</t>
    </r>
    <r>
      <rPr>
        <sz val="11"/>
        <color rgb="FFFF0000"/>
        <rFont val="Calibri"/>
        <family val="2"/>
        <charset val="238"/>
        <scheme val="minor"/>
      </rPr>
      <t xml:space="preserve"> </t>
    </r>
    <r>
      <rPr>
        <sz val="11"/>
        <rFont val="Calibri"/>
        <family val="2"/>
        <charset val="238"/>
        <scheme val="minor"/>
      </rPr>
      <t>kompatibilita s profesionálnym softvérom pre farebné korekcie videa</t>
    </r>
    <r>
      <rPr>
        <sz val="11"/>
        <color theme="1"/>
        <rFont val="Calibri"/>
        <family val="2"/>
        <charset val="238"/>
        <scheme val="minor"/>
      </rPr>
      <t xml:space="preserve">
- log a ofsetová korekcia farieb
- 3 trackbally s vysokou citlivosťou
- minimálne 10 precíznych otočných ovládačov
- minimálne 15 funkčných kláves
- ideálny pre úpravu videa v prenosových vozoch, skvelý na výučbu študentov
- prenosný: áno
- musí byť kompatibilné s položkou s interným číslom 297 kamera typ 3
</t>
    </r>
  </si>
  <si>
    <t>287.</t>
  </si>
  <si>
    <t>fotoaparát typ 2</t>
  </si>
  <si>
    <r>
      <t xml:space="preserve">Charakteristika dopytu:
fotoaparát typ 2
Digitálna jednooká zrkadlovka.
Technické parametre:
- rozlíšenie: minimálne 30 MPx
- veľkosť snímača: full frame (24×36 mm)
- druh snímača: CMOS
- Druh pamäti SDHC, SDXC, SD, CF
- Zaostrovacie  body - minimálne 60
- Snímky za sekundu - minimálne 7
- záznam videa: 4K (4096x2160/30p) | Full HD (1920 x 1080) | 60p
- rozhrania: GPS modul, systémový blesk, HDMI, 3,5 jack, mikrofón a slúchadlá, Wi-fi, USB 3.0
- záručný servis
</t>
    </r>
    <r>
      <rPr>
        <b/>
        <sz val="11"/>
        <rFont val="Calibri"/>
        <family val="2"/>
        <charset val="238"/>
        <scheme val="minor"/>
      </rPr>
      <t>Musí byť kompatibilné s položkami pod interným číslom 288,289,290,291,292,293,294,295,296,298,299,300,301,302</t>
    </r>
    <r>
      <rPr>
        <sz val="11"/>
        <rFont val="Calibri"/>
        <family val="2"/>
        <charset val="238"/>
        <scheme val="minor"/>
      </rPr>
      <t xml:space="preserve">
</t>
    </r>
  </si>
  <si>
    <t>288.</t>
  </si>
  <si>
    <t>objektív pre fotoaparát typ 2 - štandardný</t>
  </si>
  <si>
    <r>
      <t xml:space="preserve">Charakteristika dopytu:
objektív pre fotoaparát typ 2 - štandardný
Transfokačný objektív s konštantnou clonou f/2,8 v rámci celého rozsahu.
Technické parametre:
- rozsah ohniskovej vzdialenosti: 17-55 mm (27 - 88 mm ekvivalent 35 mm)
- zorný uhol: širokouhlé
- preferovaný počet lamiel clony: 7
- maximálna clona: 22
- ultrasonické ostrenie
- záručný servis
</t>
    </r>
    <r>
      <rPr>
        <b/>
        <sz val="11"/>
        <rFont val="Calibri"/>
        <family val="2"/>
        <charset val="238"/>
        <scheme val="minor"/>
      </rPr>
      <t>Musí byť kompatibilný  s  položkou pod interným číslom 287, 297</t>
    </r>
    <r>
      <rPr>
        <sz val="11"/>
        <rFont val="Calibri"/>
        <family val="2"/>
        <charset val="238"/>
        <scheme val="minor"/>
      </rPr>
      <t xml:space="preserve">
</t>
    </r>
  </si>
  <si>
    <t>289.</t>
  </si>
  <si>
    <t>objektív pre fotoaparát typ 2 - dlhý</t>
  </si>
  <si>
    <r>
      <t xml:space="preserve">Charakteristika dopytu:
objektív pre fotoaparát typ 2 - dlhý
Transfokačný objektív s konštantnou clonou f/4 (alebo menej) v rámci celého rozsahu.
Technické parametre:
- rozsah ohniskovej vzdialenosti: 24-105 mm
- preferovaný počet lamiel clony: 10
- maximálna clona: 22
- minimálna zaostrovacia vzdialenosť (m): maximálne 0,50
- ultrasonické ostrenie
-  záručný servis
</t>
    </r>
    <r>
      <rPr>
        <b/>
        <sz val="11"/>
        <color theme="1"/>
        <rFont val="Calibri"/>
        <family val="2"/>
        <charset val="238"/>
        <scheme val="minor"/>
      </rPr>
      <t>Musí byť kompatibilný  s  položkou pod interným číslom 287, 297</t>
    </r>
    <r>
      <rPr>
        <sz val="11"/>
        <color theme="1"/>
        <rFont val="Calibri"/>
        <family val="2"/>
        <charset val="238"/>
        <scheme val="minor"/>
      </rPr>
      <t xml:space="preserve">
</t>
    </r>
  </si>
  <si>
    <t>290.</t>
  </si>
  <si>
    <t>objektív pre fotoaparát typ 2 - veľmi dlhý</t>
  </si>
  <si>
    <r>
      <t xml:space="preserve">Charakteristika dopytu:
objektív pre fotoaparát typ 2 - veľmi dlhý
Transfokačný objektív s konštantnou clonou f/4 v rámci celého rozsahu.
Technické parametre:
- rozsah ohniskovej vzdialenosti: 70-200 mm
- ultrasonické ostrenie
- stabilizátor obrazu
-  záručný servis
</t>
    </r>
    <r>
      <rPr>
        <b/>
        <sz val="11"/>
        <color theme="1"/>
        <rFont val="Calibri"/>
        <family val="2"/>
        <charset val="238"/>
        <scheme val="minor"/>
      </rPr>
      <t>Musí byť kompatibilný  s  položkou pod interným číslom 287, 297</t>
    </r>
    <r>
      <rPr>
        <sz val="11"/>
        <color theme="1"/>
        <rFont val="Calibri"/>
        <family val="2"/>
        <charset val="238"/>
        <scheme val="minor"/>
      </rPr>
      <t xml:space="preserve">
</t>
    </r>
  </si>
  <si>
    <t>291.</t>
  </si>
  <si>
    <t>objektív pre fotoaparát typ 2 - pevné sklo</t>
  </si>
  <si>
    <r>
      <t xml:space="preserve">Charakteristika dopytu:
objektív pre fotoaparát typ 2 - pevné sklo
Objektív s pevným ohniskom 50 mm a konštantnou clonou f/1,8.
Technické parametre:
- ohnisková vzdialenosť 50 mm (pevná)
- preferovaný počet lamiel clony: 7
- maximálna clona: minimálne 22
- plynulé a tiché zaostrovanie pomocou motorčeka 
- záručný servis
</t>
    </r>
    <r>
      <rPr>
        <b/>
        <sz val="11"/>
        <color theme="1"/>
        <rFont val="Calibri"/>
        <family val="2"/>
        <charset val="238"/>
        <scheme val="minor"/>
      </rPr>
      <t>Musí byť kompatibilný  s  položkou pod interným číslom 287, 297</t>
    </r>
    <r>
      <rPr>
        <sz val="11"/>
        <color theme="1"/>
        <rFont val="Calibri"/>
        <family val="2"/>
        <charset val="238"/>
        <scheme val="minor"/>
      </rPr>
      <t xml:space="preserve">
</t>
    </r>
  </si>
  <si>
    <t>292.</t>
  </si>
  <si>
    <t>objektív pre fotoaparát typ 2 - pevné sklo - typ 2</t>
  </si>
  <si>
    <r>
      <t xml:space="preserve">Charakteristika dopytu:
objektív pre fotoaparát typ 2 - pevné sklo - typ 2
Objektív s pevným ohniskom 85 mm a konštantnou clonou f/1,8.
Technické parametre:
- ohnisková vzdialenosť 85 mm (pevná)
- veľká maximálna clona s hodnotou f/1,8
- ultrasonické ostrenie
- preferovaný počet lamiel clony: 8
- maximálna clona: minimálne 22
-  záručný servis
</t>
    </r>
    <r>
      <rPr>
        <b/>
        <sz val="11"/>
        <color theme="1"/>
        <rFont val="Calibri"/>
        <family val="2"/>
        <charset val="238"/>
        <scheme val="minor"/>
      </rPr>
      <t>Musí byť kompatibilný  s  položkou pod interným číslom 287, 297</t>
    </r>
    <r>
      <rPr>
        <sz val="11"/>
        <color theme="1"/>
        <rFont val="Calibri"/>
        <family val="2"/>
        <charset val="238"/>
        <scheme val="minor"/>
      </rPr>
      <t xml:space="preserve">
</t>
    </r>
  </si>
  <si>
    <t>293.</t>
  </si>
  <si>
    <t>objektív pre fotoaparát typ 2 - pevné sklo - širokouhlý</t>
  </si>
  <si>
    <r>
      <t xml:space="preserve">Charakteristika dopytu:
objektív pre fotoaparát typ 2 - pevné sklo – širokouhlý
Objektív s pevným ohniskom 35 mm a konštantnou clonou f/2,0.
Technické parametre:
- ohnisková vzdialenosť 35 mm (pevná)
- široká clona s hodnotou až f/2
- preferovaný počet lamiel clony: 8
- maximálna clona: minimálne 22
- ultrasonické ostrenie
- záručný servis
</t>
    </r>
    <r>
      <rPr>
        <b/>
        <sz val="11"/>
        <color theme="1"/>
        <rFont val="Calibri"/>
        <family val="2"/>
        <charset val="238"/>
        <scheme val="minor"/>
      </rPr>
      <t>Musí byť kompatibilný  s  položkou pod interným číslom 287, 297</t>
    </r>
    <r>
      <rPr>
        <sz val="11"/>
        <color theme="1"/>
        <rFont val="Calibri"/>
        <family val="2"/>
        <charset val="238"/>
        <scheme val="minor"/>
      </rPr>
      <t xml:space="preserve">
</t>
    </r>
  </si>
  <si>
    <t>295.</t>
  </si>
  <si>
    <t>pamäťová karta pre fotoaparát typ 2</t>
  </si>
  <si>
    <r>
      <t xml:space="preserve">Charakteristika dopytu:
pamäťová karta pre fotoaparát typ 2
- extrémne rýchla pamäťová karta typu SDXC/SDHC
- rýchlosť čítania: min. 150 MB/s ; rýchlosť zápisu: min. 90 MB/s
- nahrávanie videa: minimálne Class 10 - UHS-I U3 (V30)
- podpora 4K Ultra HD a full HD videa
- kapacita min. 64 GB, ideálne 128 GB
- štandardné rozmery: 24 x 32 x 2,1 mm
- vodotesná, nárazu vzdorná, odolná voči vysokým teplotám, odolná voči röntgenu
</t>
    </r>
    <r>
      <rPr>
        <b/>
        <sz val="11"/>
        <rFont val="Calibri"/>
        <family val="2"/>
        <charset val="238"/>
        <scheme val="minor"/>
      </rPr>
      <t>Musí byť kompatibilný  s  položkou pod interným číslom 287</t>
    </r>
    <r>
      <rPr>
        <sz val="11"/>
        <rFont val="Calibri"/>
        <family val="2"/>
        <charset val="238"/>
        <scheme val="minor"/>
      </rPr>
      <t xml:space="preserve">
</t>
    </r>
  </si>
  <si>
    <t>296.</t>
  </si>
  <si>
    <t>batéria pre fotoaparát typ 2</t>
  </si>
  <si>
    <r>
      <t xml:space="preserve">Charakteristika dopytu:
batéria pre fotoaparát typ 2
</t>
    </r>
    <r>
      <rPr>
        <b/>
        <sz val="11"/>
        <rFont val="Calibri"/>
        <family val="2"/>
        <charset val="238"/>
        <scheme val="minor"/>
      </rPr>
      <t>Originálna</t>
    </r>
    <r>
      <rPr>
        <sz val="11"/>
        <rFont val="Calibri"/>
        <family val="2"/>
        <charset val="238"/>
        <scheme val="minor"/>
      </rPr>
      <t xml:space="preserve"> batéria pre fotoaparát typ 2
Podrobný popis:
- pracovné napätie: 7,2 V
- kapacita: minimálne 1865 mAh
- počet nabíjacích cyklov: minimálne 1000 x
</t>
    </r>
    <r>
      <rPr>
        <b/>
        <sz val="11"/>
        <rFont val="Calibri"/>
        <family val="2"/>
        <charset val="238"/>
        <scheme val="minor"/>
      </rPr>
      <t>Musí byť kompatibilný  s  položkou pod interným číslom 287</t>
    </r>
    <r>
      <rPr>
        <sz val="11"/>
        <rFont val="Calibri"/>
        <family val="2"/>
        <charset val="238"/>
        <scheme val="minor"/>
      </rPr>
      <t xml:space="preserve">
</t>
    </r>
  </si>
  <si>
    <t>297.</t>
  </si>
  <si>
    <t>kamera typ 3</t>
  </si>
  <si>
    <r>
      <t xml:space="preserve">Charakteristika dopytu:
kamera typ 3
Profesionálna digitálna 4K filmová kamera 
- snímač veľkosti Super 35mm s rozlíšením minimálne 4,5K
- dynamický rozsah minimálne 14 clonových čísiel
- záznam rýchlosťou minimálne 100 fps v4K DCI  rozlíšení 
- integrované ND filtre s kompenzáciou infračerveného svetla
- zabudované duálne rekordéry využívajúce médiá C-Fast 2.0 a karty SD / UHS-II 
  pre neprerušené nahrávanie
- LCD displej pre zobrazenie časového kódu, nastavenie uzávierky, stav záznamu a zvuku
- plne kompatibilný s kompletným radom voliteľného príslušenstva 
</t>
    </r>
    <r>
      <rPr>
        <b/>
        <sz val="9"/>
        <rFont val="Calibri"/>
        <family val="2"/>
        <charset val="238"/>
        <scheme val="minor"/>
      </rPr>
      <t>Musí byť kompatibilný s položkou pod interným číslom 284,288,289,290,291,292,293,294,296,298,299,300,301,302,303,304,314</t>
    </r>
    <r>
      <rPr>
        <sz val="9"/>
        <rFont val="Calibri"/>
        <family val="2"/>
        <charset val="238"/>
        <scheme val="minor"/>
      </rPr>
      <t xml:space="preserve">
Doplňujúce parametre:
- kategória: profesionálna digitálna filmová kamera
- rozlíšenie videa: minimálne 4,5K
- RAW: áno
- CFast: áno
- SD: SDHC / SDXC
- počet slotov pro pamäťové karty: minimálne 2
- SDI vstup:  áno
- XLR- vstupy: áno
- pripojenie slúchadiel:  áno
- sensor: CMOS
- veľkosť senzoru:  25,34 x 14,25 mm (Super 35)
- HDR: áno
- touchscreen: áno
- podpora timecode: áno
- záručný servis
</t>
    </r>
    <r>
      <rPr>
        <b/>
        <sz val="9"/>
        <rFont val="Calibri"/>
        <family val="2"/>
        <charset val="238"/>
        <scheme val="minor"/>
      </rPr>
      <t>Musí byť kompatibilný s položkou pod interným číslom 284,288,289,290,291,292,293,294,296,298,299,300,301,302,303,304,314</t>
    </r>
    <r>
      <rPr>
        <sz val="9"/>
        <rFont val="Calibri"/>
        <family val="2"/>
        <charset val="238"/>
        <scheme val="minor"/>
      </rPr>
      <t xml:space="preserve">
</t>
    </r>
  </si>
  <si>
    <t>297/A</t>
  </si>
  <si>
    <t>digitálny hladáčik ku kamere</t>
  </si>
  <si>
    <r>
      <t xml:space="preserve">Charakteristika dopytu:
digitálny hladáčik ku kamere
Profesionálny elektronický hľadáčik – príslušenstvo k digitálnej filmovej kamere
Špecifikácia
- elektronický hľadáčik s rozlíšením min. 1920 x 1080 bodov
- vysokokvalitný OLED displej
- integrovaná dioptrická korekcia: áno
- digitálny graf pre asistenciu ostrenia: áno
- prepínanie na ľavé a pravé oko: áno
- záručný servis
</t>
    </r>
    <r>
      <rPr>
        <b/>
        <sz val="11"/>
        <rFont val="Calibri"/>
        <family val="2"/>
        <charset val="238"/>
        <scheme val="minor"/>
      </rPr>
      <t>Musí byť plne kompatibilný s položkou pod interným číslom 297.</t>
    </r>
  </si>
  <si>
    <t>298.</t>
  </si>
  <si>
    <t xml:space="preserve">objektív pre fotoaparát typ 2 - štandardný premenlivý </t>
  </si>
  <si>
    <r>
      <t xml:space="preserve">Charakteristika dopytu:
objektív pre fotoaparát typ 2 - štandardný
Transfokačný objektív s konštantnou clonou T2,8 v rámci celého rozsahu, optimalizovaný pre natáčanie filmov.
Technické parametre:
- parfokálny filmový objektív
- ozubené prstence ostrenia, clony i zoomu
- rozsah ohniskovej vzdialenosti: 20-55 mm
- vymeniteľný bajonet, vrátane typu EF
- preferovaný počet lamiel clony: 16
- preferovaná farba: čierna
- hmotnosť v rozsahu od 1 do 2 kg
- záručný servis
</t>
    </r>
    <r>
      <rPr>
        <b/>
        <sz val="11"/>
        <rFont val="Calibri"/>
        <family val="2"/>
        <charset val="238"/>
        <scheme val="minor"/>
      </rPr>
      <t>Musí byť kompatibilný s položkou pod interným číslom 297</t>
    </r>
    <r>
      <rPr>
        <sz val="11"/>
        <rFont val="Calibri"/>
        <family val="2"/>
        <charset val="238"/>
        <scheme val="minor"/>
      </rPr>
      <t xml:space="preserve">
</t>
    </r>
  </si>
  <si>
    <t>299.</t>
  </si>
  <si>
    <t>objektív pre fotoaparát typ 2 - štandardný premenlivý dlhý</t>
  </si>
  <si>
    <r>
      <t xml:space="preserve">Charakteristika produktu :
objektív pre fotoaparát typ 2 - štandardný premenlivý dlhý
Profesionálny transfokačný objektív s konštantnou clonou f/2,8 v rámci celého rozsahu.
Technické parametre:
- rozsah ohniskovej vzdialenosti: 24-70 mm
- preferovaný počet lamiel clony: min. 8
- maximálna clona: 22 
- minimálna zaostrovacia vzdialenosť (m): maximálne 0,45 
- ultrasonické ostrenie
- záručný servis
</t>
    </r>
    <r>
      <rPr>
        <b/>
        <sz val="11"/>
        <rFont val="Calibri"/>
        <family val="2"/>
        <charset val="238"/>
        <scheme val="minor"/>
      </rPr>
      <t>Musí byť kompatibilný  s  položkou pod interným číslom  287, 297</t>
    </r>
    <r>
      <rPr>
        <sz val="11"/>
        <rFont val="Calibri"/>
        <family val="2"/>
        <charset val="238"/>
        <scheme val="minor"/>
      </rPr>
      <t xml:space="preserve">
</t>
    </r>
  </si>
  <si>
    <t>300.</t>
  </si>
  <si>
    <t>objektív pre fotoaparát typ 2 - štandardný premenlivý veľmi dlhý</t>
  </si>
  <si>
    <r>
      <t xml:space="preserve">Charakteristika dopytu:
objektív pre fotoaparát typ 2 - štandardný premenlivý veľmi dlhý
Transfokačný objektív s konštantnou sveteľnosťou f/2.8 v rámci celého rozsahu.
Technické parametre:
- rozsah ohniskovej vzdialenosti: 70-200 mm
- sveteľnosť: f/2.8 
- ultrasonické ostrenie
- stabilizátor obrazu: áno
- konštrukcia odolná voči nepriaznivým poveternostným vplyvom
-  záručný servis
</t>
    </r>
    <r>
      <rPr>
        <b/>
        <sz val="11"/>
        <rFont val="Calibri"/>
        <family val="2"/>
        <charset val="238"/>
        <scheme val="minor"/>
      </rPr>
      <t>Musí byť kompatibilný  s  položkou pod interným číslom 287, 297</t>
    </r>
  </si>
  <si>
    <t>301.</t>
  </si>
  <si>
    <t>objektív pre fotoaparát typ 2 - ultra svetelený</t>
  </si>
  <si>
    <r>
      <t xml:space="preserve">Charakteristika dopytu:
objektív pre fotoaparát typ 2 - ultra svetelný
Objektív s pevným ohniskom 50 mm a konštantnou clonou f/1,2.
Technické parametre:
- ohnisková vzdialenosť 50 mm (pevná)
- veľká maximálna clona f/1,2
- preferovaný počet lamiel clony: 8
- rýchle, automatické ultrasonické zaostrovanie 
- maximálna clona: minimálne 16
- záručný servis
</t>
    </r>
    <r>
      <rPr>
        <b/>
        <sz val="11"/>
        <rFont val="Calibri"/>
        <family val="2"/>
        <charset val="238"/>
        <scheme val="minor"/>
      </rPr>
      <t>Musí byť kompatibilný  s  položkou pod interným číslom 287, 297</t>
    </r>
    <r>
      <rPr>
        <sz val="11"/>
        <rFont val="Calibri"/>
        <family val="2"/>
        <charset val="238"/>
        <scheme val="minor"/>
      </rPr>
      <t xml:space="preserve">
</t>
    </r>
  </si>
  <si>
    <t>302.</t>
  </si>
  <si>
    <t>objektív pre fotoaparát typ 2 - pevné sklo širouhlý svetelný</t>
  </si>
  <si>
    <r>
      <rPr>
        <sz val="11"/>
        <rFont val="Calibri"/>
        <family val="2"/>
        <charset val="238"/>
        <scheme val="minor"/>
      </rPr>
      <t xml:space="preserve">Charakteristika dopytu:
objektív pre kameru - pevné sklo; širouhlý vysokosvetelný
</t>
    </r>
    <r>
      <rPr>
        <b/>
        <sz val="11"/>
        <rFont val="Calibri"/>
        <family val="2"/>
        <charset val="238"/>
        <scheme val="minor"/>
      </rPr>
      <t>Svetelný,  ultraširokouhlý objektív optimalizovaný pre natáčanie videa</t>
    </r>
    <r>
      <rPr>
        <sz val="11"/>
        <rFont val="Calibri"/>
        <family val="2"/>
        <charset val="238"/>
        <scheme val="minor"/>
      </rPr>
      <t xml:space="preserve">
- s pevným ohniskom 14 mm a konštantnou clonou T3.1
Technické parametre:
- ohnisková vzdialenosť: 14mm / 22,4mm (ekvivalent)
- maximálna clona: T3.8 alebo menej
- preferovaný počet lamiel clony: 6
- záručný servis</t>
    </r>
    <r>
      <rPr>
        <sz val="11"/>
        <color rgb="FFFF0000"/>
        <rFont val="Calibri"/>
        <family val="2"/>
        <charset val="238"/>
        <scheme val="minor"/>
      </rPr>
      <t xml:space="preserve">
</t>
    </r>
    <r>
      <rPr>
        <b/>
        <sz val="11"/>
        <rFont val="Calibri"/>
        <family val="2"/>
        <charset val="238"/>
        <scheme val="minor"/>
      </rPr>
      <t>Musí byť kompatibilný  s  položkou pod interným číslom 297, 287</t>
    </r>
  </si>
  <si>
    <t>303.</t>
  </si>
  <si>
    <t>batéria pre kamery</t>
  </si>
  <si>
    <r>
      <t xml:space="preserve">Charakteristika dopytu:
batéria pre kamery
Kompaktná 14.4V nabíjateľná V-Mount Li-Ion batéria.
</t>
    </r>
    <r>
      <rPr>
        <b/>
        <sz val="11"/>
        <rFont val="Calibri"/>
        <family val="2"/>
        <charset val="238"/>
        <scheme val="minor"/>
      </rPr>
      <t>Musí byť kompatibilný  s  položkou pod interným číslom 297</t>
    </r>
    <r>
      <rPr>
        <sz val="11"/>
        <rFont val="Calibri"/>
        <family val="2"/>
        <charset val="238"/>
        <scheme val="minor"/>
      </rPr>
      <t xml:space="preserve">
Špecifikácia:
- kapacita batérie: minimálne 14.4V, 6.6Ah, 96Wh
- max. výstupné napätie: 16.8V DC
- nominálne napätie: 14.8V DC
- max. vybíjací prúd: 10.5A/76W
- USB: 2.3A / 5V
- ochrana batérie pred:
      reverzným nabíjaním
      prebitím
      prílišným vybitím
      nadprúdom
      teplotná ochrana
- teplota okolia:
      pri nabíjaní: 0°C ~ 40°C
      pri vybíjaní: -20°C ~ 45°C
      na uskladnenie: -20°C ~ 50°C (3 mesiace)
- hmotnosť: maximálne 1000g
- D-Tap výstup a   USB výstup pre napájanie externých zariadení: áno
</t>
    </r>
  </si>
  <si>
    <t>304.</t>
  </si>
  <si>
    <t>pamäťová karta pre kameru typ 3</t>
  </si>
  <si>
    <r>
      <t xml:space="preserve">Charakteristika dopytu:
pamäťová karta pre kameru typ 3
- extrémne rýchla pamäťová karta typu </t>
    </r>
    <r>
      <rPr>
        <b/>
        <sz val="11"/>
        <rFont val="Calibri"/>
        <family val="2"/>
        <charset val="238"/>
        <scheme val="minor"/>
      </rPr>
      <t>CFast 2.0</t>
    </r>
    <r>
      <rPr>
        <sz val="11"/>
        <rFont val="Calibri"/>
        <family val="2"/>
        <charset val="238"/>
        <scheme val="minor"/>
      </rPr>
      <t xml:space="preserve"> pre profesionálnych filmárov
- rýchlosť čítania: min. 500 MB/s ; rýchlosť zápisu: min. 350 MB/s
- rýchlosť natáčania videa: VPG 130 (130 MB/s)
- podpora plynulého záznamu v rozlíšení 4K Ultra HD
- kapacita min. 512 GB
- štandardné rozmery : 43 x 36 x 3,3 mm
- vodotesná, nárazu vzdorná, odolná voči vysokým teplotám, odolná voči röntgenu
</t>
    </r>
    <r>
      <rPr>
        <b/>
        <sz val="11"/>
        <rFont val="Calibri"/>
        <family val="2"/>
        <charset val="238"/>
        <scheme val="minor"/>
      </rPr>
      <t>Musí byť plne kompatibilný  s  položkou pod interným číslom 297</t>
    </r>
    <r>
      <rPr>
        <sz val="11"/>
        <rFont val="Calibri"/>
        <family val="2"/>
        <charset val="238"/>
        <scheme val="minor"/>
      </rPr>
      <t xml:space="preserve">
</t>
    </r>
  </si>
  <si>
    <t>305.</t>
  </si>
  <si>
    <t>nabíjačka pre kamerové batérie</t>
  </si>
  <si>
    <r>
      <t xml:space="preserve">Charakteristika dopytu:
nabíjačka pre kamerové batérie
Dvojkanálová zvislá nabíjačka na "veľké" batérie typu V-mount.
Detaily:
- popis: kompaktná dvojkanálová nabíjačka V-mount batérií
- Integrovaný vyklápací podstavec
- napájanie pomocou prídavného 60W AC zdroja
- vstupné napätie: AC 100~240V 50/60Hz
- 36W XLR výstup pre kameru, svetlo, alebo príslušenstvo
- hmotnosť: maximálne 500g
</t>
    </r>
    <r>
      <rPr>
        <b/>
        <sz val="11"/>
        <color rgb="FF000000"/>
        <rFont val="Calibri"/>
        <family val="2"/>
        <charset val="238"/>
        <scheme val="minor"/>
      </rPr>
      <t>Musí byť kompatibilný s položkou pod interným číslom 303</t>
    </r>
    <r>
      <rPr>
        <sz val="11"/>
        <color rgb="FF000000"/>
        <rFont val="Calibri"/>
        <family val="2"/>
        <charset val="238"/>
        <scheme val="minor"/>
      </rPr>
      <t xml:space="preserve">
</t>
    </r>
  </si>
  <si>
    <t>306.</t>
  </si>
  <si>
    <t>statív pre filmovú techniku typ 1</t>
  </si>
  <si>
    <r>
      <t xml:space="preserve">Charakteristika dopytu: 
statív pre filmovú techniku typ 1
Profesionálny trojnohý videostatív.
Dodatočné parametre:
- kategória: video statívy
- ideálny pre videokamery a DSLR fotoaparáty
- preferovaný materiál: hliník
- 2/3 sekcie nôh
- výška zloženého statívu: maximálne 90 cm
- min. pracovná výška statívu: 50 cm
- max. výška statívu: do 180 cm
- max. zaťaženie setu: minimálne 3,5 kg
- integrovaná vodováha: áno
- rýchloupínacia doštička: áno, vrátane 1/4 "Skrutky a Pin 
- hmotnosť setu: maximálne 5 kg
</t>
    </r>
    <r>
      <rPr>
        <b/>
        <sz val="11"/>
        <rFont val="Calibri"/>
        <family val="2"/>
        <charset val="238"/>
        <scheme val="minor"/>
      </rPr>
      <t>Musí byť kompatibilný s položkou pod interným číslom 287, 297</t>
    </r>
    <r>
      <rPr>
        <sz val="11"/>
        <rFont val="Calibri"/>
        <family val="2"/>
        <charset val="238"/>
        <scheme val="minor"/>
      </rPr>
      <t xml:space="preserve">
</t>
    </r>
  </si>
  <si>
    <t>307.</t>
  </si>
  <si>
    <t>statív pre filmovú techniku typ 2</t>
  </si>
  <si>
    <r>
      <t xml:space="preserve">Charakteristika dopytu:
statív pre filmovú techniku typ 2
Profesionálny videostatív so zdvojenými nohami a fluidnou hlavou.
Dodatočné špecifikácie:
- kategória: video statívy
- fluidná hlava s variabilným systémom Nitrotech
- ideálny pre videokamery až do 8kg a všetky DSLR fotoaparáty
- počet sekcií dvojitých nôh: 3
- preferovaný materiál: hliník
- dĺžka v zloženom stave: maximálne 90 cm
- max. výška: minimálne 160 cm
- min. výška: maximálne 80 cm
- hmotnosť: do 7 kg
- integrovaná vodováha: áno 
- rýchloupínacia doštička: áno
- polstrovaná prenosná taška súčasťou: áno
- hmotnosť vrátane obalov: max. 10 kg
</t>
    </r>
    <r>
      <rPr>
        <b/>
        <sz val="11"/>
        <rFont val="Calibri"/>
        <family val="2"/>
        <charset val="238"/>
        <scheme val="minor"/>
      </rPr>
      <t>Musí byť kompatibilný s položkou pod interným číslom 287, 297</t>
    </r>
    <r>
      <rPr>
        <sz val="11"/>
        <rFont val="Calibri"/>
        <family val="2"/>
        <charset val="238"/>
        <scheme val="minor"/>
      </rPr>
      <t xml:space="preserve">
</t>
    </r>
  </si>
  <si>
    <t>308.</t>
  </si>
  <si>
    <t>filmové svetlá typ1</t>
  </si>
  <si>
    <t xml:space="preserve">Charakteristika dopytu:
filmové svetlá typ1
Scénický filmový reflektor 1000W.
- upevnenie na statív
Špecifikácia:
- scénický (filmový) reflektor
- šošovka Fresnel s priemerom 150 mm
- svetelný zdroj 1000W/230V 3200K
- vyžarovací uhol minimálne 10° - 50°
- objímka G22
- robustné 4-listové klapky a rámček pre filtre súčasťou
- zámok pozície náklonu: áno
- oceľové sieťky pre zníženie intenzity svetla: áno
- krytie IP23: bezpečné vnútorné i vonkajšie použitie
- bezpečnostné certifikácie: CE, TÜV-GS, NRTL-US-C
- kábel min. 3m, ukončený Schuko vidlicou
- hmotnosť: maximálne 5 kg 
</t>
  </si>
  <si>
    <t>309.</t>
  </si>
  <si>
    <t>filmové svetlá typ 2</t>
  </si>
  <si>
    <t xml:space="preserve">Charakteristika dopytu:
filmové svetlá typ 2
Profesionálny scénický filmový reflektor 2000W.
- upevnenie na statív
Špecifikácia:
- scénický (filmový) reflektor
- svetelný zdroj 2000W/230V 3200K
- šošovka Fresnel s priemerom 250 mm
- vyžarovací uhol minimálne 12° - 55°
- objímka G38
- extrémne robustné 4-listové klapky a rámček pre filtre súčasťou
- zámok pozície náklonu: áno
- oceľové sieťky pre zníženie intenzity svetla: áno
- krytie IP23: bezpečné vnútorné i vonkajšie použitie
- bezpečnostné certifikácie: CE, TÜV-GS, NRTL-US-C
- kábel min. 3m, ukončený Schuko vidlicou 
- hmotnosť maximálne 8 kg
</t>
  </si>
  <si>
    <t>310.</t>
  </si>
  <si>
    <t>filmové svetlá typ 3</t>
  </si>
  <si>
    <t>Charakteristika dopytu: 
filmové svetlá typ 3
Profesionálny scénický filmový reflektor s premenlivou farebnou teplotou osvetlenia.
- upevnenie na statív
Špecifikácia:
- scénický (filmový) reflektor
- farebná teplota, sfarbenie a odtieň plynule nastaviteľné min. v rozsahu od 2800K do 10000K
- výber žiarivých farieb (RGB+W farebný rozsah)
- ovládanie odtieňa a sýtosti
- vysoký index CRI
- plne stmievateľné
- skutočná svetelná charakteristika fresnelovej optiky
- priemer fresnelovej šošovky: min. 170 mm
- vyžarovací uhol minimálne 15° - 50°
- krytie IP20: bezpečné vnútorné i vonkajšie použitie
- napájací kábel ukončený Schuko vidlicou súčasťou: áno
- DMX IN a OUT (5-pin)
- powerCON konektor
- hmotnosť: max 10 kg</t>
  </si>
  <si>
    <t>311.</t>
  </si>
  <si>
    <t>filmové svetlá typ 4</t>
  </si>
  <si>
    <t xml:space="preserve">Charakteristika dopytu:
filmové svetlá typ 4
LED štúdiové svetlo s farebnou teplotou nastaviteľnou minimálne v rozsahu 3200 až 5600 K 
a s indexom farebného podania CRI 95 resp. CRI 95+.
Špecifikácia:
- špeciálne štúdiové LED svetlo s vysokým výkonom (ekv.min. 180W)
- nastaviteľná farebná teplota, minimálne v rozsahu 3200-5600 K
- vyžarovací uhol LED diod až do 120°
- regulácia nastavenia jasu v plnom rozsahu 0-100%
- korekcia +/- magenta/zelená
- podpora virtuálnych farebných filtrov
- napájanie zo siete alebo z batérií V-Mount
- funkcia "flicker free": áno
- integrované DMX ovládanie
- tieniace klapky súčasťou balenia: áno
- hmotnosť: do 5 kg (bez batérií)
- preferované rozmery (š x v): minimálne 600 x 400 mm
</t>
  </si>
  <si>
    <t>312.</t>
  </si>
  <si>
    <t>filmové svetlá typ 5</t>
  </si>
  <si>
    <t xml:space="preserve">Charakteristika dopytu:
filmové svetlá typ 5
4-trubicové filmové svetlo so zabudovanými klapkami.
Vlastnosti:
- odnímateľný káblový zväzok, reflektor a voština
- možnosť nasadenia všetkých farebných variantov trubíc
- uchytenie na statív 
- odnímateľná placka
- vysoký svetelný výkon, flicker-free balast
- univerzálne napájanie 100V-240V
- okamžité zapnutie
- bezzvuková prevádzka
- individuálne zapínanie jednotlivých trubíc - bez zmeny farebnej teploty
- HO/ST prepínanie (vysoký výkon / štandard)
- zabudované DMX ovládanie pri 4 trubicovom balaste
- vysoké podanie farieb (CRI 95) True Match® trubice pri 3200K a 5500K
- UL a CE certifikácia
</t>
  </si>
  <si>
    <t>313.</t>
  </si>
  <si>
    <t>súprava stojanov na svetlá</t>
  </si>
  <si>
    <r>
      <t>Charakteristika dopytu:
súprava stojanov na svetlá
Statív typu C-stand/Boom s dvomi výškovo nastaviteľnými nohami a jednou posuvnou.
Podrobný popis:
- min. výška: 130-135 cm
- maximálne užitočné zaťaženie: 10 kg
- maximálna výška: do 350 cm
- preferovaný materiál: oceľ
- dve výškovo nastaviteľné nohy a jedna posuvnú
- prierez nohy: guľatý
- maximálny priemer základne: do 100 cm
- transportná dĺžka: 130-135 cm 
- hmotnosť: maximálne 10 kg</t>
    </r>
    <r>
      <rPr>
        <b/>
        <sz val="11"/>
        <rFont val="Calibri"/>
        <family val="2"/>
        <charset val="238"/>
        <scheme val="minor"/>
      </rPr>
      <t xml:space="preserve">
Musí byť kompatibilný  s  položkou pod interným číslom 312.</t>
    </r>
    <r>
      <rPr>
        <sz val="11"/>
        <rFont val="Calibri"/>
        <family val="2"/>
        <charset val="238"/>
        <scheme val="minor"/>
      </rPr>
      <t xml:space="preserve">
</t>
    </r>
  </si>
  <si>
    <t>314.</t>
  </si>
  <si>
    <t>kamerový stabilizátor typ 1</t>
  </si>
  <si>
    <r>
      <t xml:space="preserve">Charakteristika dopytu: 
kamerový stabilizátor typ 1
Profesionálny kamerový </t>
    </r>
    <r>
      <rPr>
        <b/>
        <sz val="11"/>
        <rFont val="Calibri"/>
        <family val="2"/>
        <charset val="238"/>
        <scheme val="minor"/>
      </rPr>
      <t>gimbalový</t>
    </r>
    <r>
      <rPr>
        <sz val="11"/>
        <rFont val="Calibri"/>
        <family val="2"/>
        <charset val="238"/>
        <scheme val="minor"/>
      </rPr>
      <t xml:space="preserve"> stabilizátor – „veľký“.
Špecifikácia:
- určený pre stabilizáciu profesionálnych filmových kamier (ako RED Dragon, Blackmagic URSA Mini 4.6K, a.i.)
- podporuje kamerové zostavy až do váhy presahujúcej 10 kg
- ovládač pro vzdialené ovládanie Pan / Tilt / Roll súčasťou
- precízne ovládanie ±0.02°
- zabudovaný ultra-jasný dotykový displej
- integrovaný napájací systém
- záručný servis
</t>
    </r>
    <r>
      <rPr>
        <b/>
        <sz val="11"/>
        <rFont val="Calibri"/>
        <family val="2"/>
        <charset val="238"/>
        <scheme val="minor"/>
      </rPr>
      <t>Musí byť kompatibilný s položkou pod interným číslom 297.</t>
    </r>
  </si>
  <si>
    <t>315.</t>
  </si>
  <si>
    <t>kamerový stabilizátor typ 2</t>
  </si>
  <si>
    <r>
      <t xml:space="preserve">Charakteristika dopytu: 
kamerový stabilizátor typ 2
Profesionálny kamerový </t>
    </r>
    <r>
      <rPr>
        <b/>
        <sz val="11"/>
        <rFont val="Calibri"/>
        <family val="2"/>
        <charset val="238"/>
        <scheme val="minor"/>
      </rPr>
      <t>gimbalový</t>
    </r>
    <r>
      <rPr>
        <sz val="11"/>
        <rFont val="Calibri"/>
        <family val="2"/>
        <charset val="238"/>
        <scheme val="minor"/>
      </rPr>
      <t xml:space="preserve"> stabilizátor – „malý“.
Špecifikácia:
- určený pre stabilizáciu kamier a digitálnych zrkadloviek (Canon 5d mark IV, Sony A7s II a.i.)
- podporuje kamerové a DSLR-fotoaparátové zostavy minimálne do váhy 4,0 kg
- konštrukcia z uhlíkových vlákien
- LCD dotykový displej súčasťou zariadenia
- výdrž batérie min. 10 hodín; súčasťou balenia min. 2 batérie
- USB-C výstup
</t>
    </r>
    <r>
      <rPr>
        <b/>
        <sz val="11"/>
        <rFont val="Calibri"/>
        <family val="2"/>
        <charset val="238"/>
        <scheme val="minor"/>
      </rPr>
      <t>Musí byť kompatibilný s položkou pod interným číslom 287.</t>
    </r>
  </si>
  <si>
    <t>316.</t>
  </si>
  <si>
    <t>kamerový stabilizátor typ 3</t>
  </si>
  <si>
    <r>
      <t xml:space="preserve">Charakteristika dopytu: 
kamerový stabilizátor typ 3
Profesionálny ľahký </t>
    </r>
    <r>
      <rPr>
        <b/>
        <sz val="11"/>
        <rFont val="Calibri"/>
        <family val="2"/>
        <charset val="238"/>
        <scheme val="minor"/>
      </rPr>
      <t>rig</t>
    </r>
    <r>
      <rPr>
        <sz val="11"/>
        <rFont val="Calibri"/>
        <family val="2"/>
        <charset val="238"/>
        <scheme val="minor"/>
      </rPr>
      <t xml:space="preserve"> pre digitálne zrkadlovky.
Špecifikácie:
- vysoko variabilný; základové tyče (15 mm)
- "Z- profil" pre komfortné pozorovanie LCD obrazovky kameramanom
- rýchloupínacia lyžina s poistkou proti vysunutiu súčasťou
- závit pre pripevnenie kamery: štandardný 1/4" / hrubší 3/8" (oba súčasťou)
- výškovo nastaviteľné kompendium („matte box“) súčasťou balenia
- výškovo nastaviteľné bočné ostrenie („follow focus“) súčasťou balenia
- univerzálny napájací V-mount adaptér
- zásuvky na filtre: áno
- jednoduchá montáž
</t>
    </r>
    <r>
      <rPr>
        <b/>
        <sz val="11"/>
        <rFont val="Calibri"/>
        <family val="2"/>
        <charset val="238"/>
        <scheme val="minor"/>
      </rPr>
      <t>Musí byť kompatibilný s položkou pod interným číslom 287.</t>
    </r>
  </si>
  <si>
    <t>317.</t>
  </si>
  <si>
    <t>koľajnice set</t>
  </si>
  <si>
    <r>
      <t xml:space="preserve">Charakteristika dopytu: 
Koľajnice set
</t>
    </r>
    <r>
      <rPr>
        <b/>
        <sz val="11"/>
        <rFont val="Calibri"/>
        <family val="2"/>
        <charset val="238"/>
        <scheme val="minor"/>
      </rPr>
      <t>Koľajnicová kamerová jazda</t>
    </r>
    <r>
      <rPr>
        <sz val="11"/>
        <rFont val="Calibri"/>
        <family val="2"/>
        <charset val="238"/>
        <scheme val="minor"/>
      </rPr>
      <t xml:space="preserve"> – set.
Špecifikácia:
- umožňuje jednoduchý posun kamery a natáčanie dynamických záberov
- prenosný, robustný profesionálny podvozok pre vyššiu záťaž
- vhodný pre štúdio ako aj pre prácu v exteriéri
- užívateľské nastavenie podvozku
- kolieska s 360° natáčaním súčasťou balenia
- preferované materiály: hliník, oceľ
- maximálne zaťaženie: minimálne 150 kg
- koľajnicové diely súčasťou balenia
- dĺžka koľajníc (v zloženom stave): minimálne 3,5 m
Mal by byť kompatibilný s videostatívmi, interné číslo 306 a 307.</t>
    </r>
  </si>
  <si>
    <t>318.</t>
  </si>
  <si>
    <t>Profesionálny kamerový slider</t>
  </si>
  <si>
    <r>
      <t xml:space="preserve">Charakteristika dopytu: 
Profesionálny kamerový slider
Profesionálny kamerový slider s integrovaným ručným ovládaním pohonu (prenosný).
Špecifikácie:
- pojazd s integrovanou brzdou pre jemný a hladký pohyb
- štandardné montážne otvory 1/4" a 3/8" pre upevnenie kamery / DSLR fotoaparátu
- možnosť upevniť celú statívovú hlavu
- možnosť pripojiť aj motor s ovládaním
- dĺžka jazdy: minimálne 70 cm
- celková dĺžka: maximálne 120 cm
- max. zaťaženie: minimálne 6 kg
- </t>
    </r>
    <r>
      <rPr>
        <b/>
        <sz val="11"/>
        <color theme="1"/>
        <rFont val="Calibri"/>
        <family val="2"/>
        <charset val="238"/>
        <scheme val="minor"/>
      </rPr>
      <t>obal, otočná kľuka (crank handle), vyvažovacie nohy (outrigger feet), guľová hlava s nízkym profilom (low profile ball head) súčasťou dodávky!</t>
    </r>
  </si>
  <si>
    <t>319.</t>
  </si>
  <si>
    <t>mikrofón typ 1</t>
  </si>
  <si>
    <t>Charakteristika produktu: 
mikrofón typ 1
Digitálny bezdrôtový systém s klopovým mikrofónom ("lavalier").
- "vreckový" vysielač s rozsahom frekvencie 2,4 GHz a 128-bit kódovaním
- prijímač osadený displejom
- kompaktný lavalier mikrofón s frekvenčným rozsahom 60 Hz-18 kHz a 
JFET konverterom
Dodatočné parametre a špecifikácia:
- frekvenčné pásmo: 2,4 GHz
- frekvenčný rozsah: minimálne 35 Hz - 22 kHz
- systém: 2,4 GHz
- adaptér súčasťou balenia: áno
- camera receiver súčasťou balenia: áno
- transmitter / bodypack súčasťou balenia: áno</t>
  </si>
  <si>
    <t>320.</t>
  </si>
  <si>
    <t>mikrofón typ 2</t>
  </si>
  <si>
    <r>
      <t xml:space="preserve">Charakteristika produktu: 
mikrofón typ 2
Profesionálny </t>
    </r>
    <r>
      <rPr>
        <b/>
        <sz val="11"/>
        <rFont val="Calibri"/>
        <family val="2"/>
        <charset val="238"/>
        <scheme val="minor"/>
      </rPr>
      <t>smerový</t>
    </r>
    <r>
      <rPr>
        <sz val="11"/>
        <rFont val="Calibri"/>
        <family val="2"/>
        <charset val="238"/>
        <scheme val="minor"/>
      </rPr>
      <t xml:space="preserve"> kondenzátorový mikrofón.
Špecifikácia:
- kamerový mikrofón, reportážny mikrofón, ručný mikrofón
- navrhnutý pre profesionálne filmové natáčanie, prácu s videom, TV prenosy
- frekvenčný rozsah: 20 Hz - 20 kHz
- charakteristika: supercardioid
- impedancia: 50 Ohm
- pripojovací kabel: XLR- Konektor
- držiak mikrofónu a tzv. „windscreen“ súčasťou balenia
- hmotnosť: približne 100 g
 </t>
    </r>
    <r>
      <rPr>
        <b/>
        <sz val="11"/>
        <rFont val="Calibri"/>
        <family val="2"/>
        <charset val="238"/>
        <scheme val="minor"/>
      </rPr>
      <t>Musí byť kompatibilný s položkou pod interným číslom 321.</t>
    </r>
  </si>
  <si>
    <t>321.</t>
  </si>
  <si>
    <t>audio rekordér</t>
  </si>
  <si>
    <t>Charakteristika produktu: 
audio rekordér
Profesionálny prenosný rekordér zvuku
Vlastnosti:
- vhodný pre film, video, podcasty, hudbu, žurnalistickú, či spravodajskú prácu
- možnosť separátneho nahrávania minimálne 6 nezávislých stôp
- vymeniteľné vstupné kapsuly
- minimálne dva mikrofónové / linkové vstupy s kombinovanými konektormi XLR/TRS
- ovládacie gombíky a podložky -20dB pre každý vstup
- phantomové napájanie pre všetky hlavné vstupy: + 12 / + 24 / + 48V
- integrovaný LCD displej
- záznamy priamo na SD, SDHC a SDXC karty
- podpora 24-bitového / 96kHz zvuku vo formáte WAV kompatibilnom s BWF alebo v 
  rôznych formátoch MP3
- automatické nahrávanie, zálohovanie nahrávok
- vstavané efekty vrátane filtrovania s nízkym rezom, kompresie a obmedzenia
- multikanálové a stereo USB audio rozhranie pre PC / Mac / iPad
- štandardné AA alkalické alebo NiMH nabíjateľné batérie
- minimálne 18 hodín prevádzky (so 4 alkalickými batériami AA)</t>
  </si>
  <si>
    <t>324.</t>
  </si>
  <si>
    <t>Sandbag - záťažový vak na piesok/vodu</t>
  </si>
  <si>
    <r>
      <t xml:space="preserve">Charakteristika produktu: 
</t>
    </r>
    <r>
      <rPr>
        <sz val="11"/>
        <color theme="1"/>
        <rFont val="Calibri"/>
        <family val="2"/>
        <charset val="238"/>
        <scheme val="minor"/>
      </rPr>
      <t xml:space="preserve">Sandbag - </t>
    </r>
    <r>
      <rPr>
        <b/>
        <sz val="11"/>
        <color theme="1"/>
        <rFont val="Calibri"/>
        <family val="2"/>
        <charset val="238"/>
        <scheme val="minor"/>
      </rPr>
      <t>záťažový vak</t>
    </r>
    <r>
      <rPr>
        <sz val="11"/>
        <color theme="1"/>
        <rFont val="Calibri"/>
        <family val="2"/>
        <charset val="238"/>
        <scheme val="minor"/>
      </rPr>
      <t xml:space="preserve"> na piesok/vodu
- malý „sandbag“ – záťažový vak s kapacitou od 5 do 8 kg 
- pozostávajúci z dvoch častí, ktoré umožňujú jednoduché zavesenie na statívové nohy
- horné držadlo: áno
- karabinka a krúžok pre zavesenie: áno
</t>
    </r>
    <r>
      <rPr>
        <b/>
        <sz val="11"/>
        <color theme="1"/>
        <rFont val="Calibri"/>
        <family val="2"/>
        <charset val="238"/>
        <scheme val="minor"/>
      </rPr>
      <t>Mal by byť kompatibilný s položkou pod interným číslom 313.</t>
    </r>
  </si>
  <si>
    <t>326.</t>
  </si>
  <si>
    <t>Odposluch</t>
  </si>
  <si>
    <t xml:space="preserve">Charakteristika produktu:
Odposluch
Bezdrôtový dorozumievací systém
Vlastnosti
- typ open-mic, štandard DECT (1728 MHz)
- jedna konferenčná skupina a 8 kanálov pre vysielanie a príjem
- podpora až do 9 účastníkov (1x „master headset“, 8x „slave headset“)
- minimálny dosah: min. 200 m (pri priamej viditeľnosti v otvorenom priestor)
- výdrž headsetu: minimálne 8 hodín aktívneho využívania
- prenosová rýchlosť: minimálne 1000 Mb/s
- akumulátor súčasťou balenia: áno; minimálne 10 ks
- transportný kufrík súčasťou balenia: áno
</t>
  </si>
  <si>
    <t xml:space="preserve">326/A
</t>
  </si>
  <si>
    <t>akustická izolácia</t>
  </si>
  <si>
    <r>
      <t xml:space="preserve">Charakteristika produktu:
Akustická pena s garantovanými akustickými parametrami.
Vlastnosti
- absorbčná pena vhodná pre nahrávacie štúdio, domáce kino a pod.
- absorbuje hlavne stredné a vysoké frekvencie
- eliminuje neželané odrazy, ozvenu
- miminálne rozmery 1 ks (výška, šírka, hrúbka): 50 x 50 x 5 [cm]
- preferovaná farba: šedá alebo čierna
- </t>
    </r>
    <r>
      <rPr>
        <b/>
        <i/>
        <sz val="11"/>
        <color theme="1"/>
        <rFont val="Calibri"/>
        <family val="2"/>
        <charset val="238"/>
        <scheme val="minor"/>
      </rPr>
      <t>minimálna plocha ktorú je potrebné pokryť: 30 m</t>
    </r>
    <r>
      <rPr>
        <b/>
        <i/>
        <vertAlign val="superscript"/>
        <sz val="11"/>
        <color theme="1"/>
        <rFont val="Calibri"/>
        <family val="2"/>
        <charset val="238"/>
        <scheme val="minor"/>
      </rPr>
      <t>2</t>
    </r>
  </si>
  <si>
    <t>327/A</t>
  </si>
  <si>
    <t>filmové svetlá typ 6</t>
  </si>
  <si>
    <t xml:space="preserve">Charakteristika dopytu:
systém kompaktných, prenosných filmových svetiel
- výkon 150 W
- plne stmievateľné
- úchyt: 6 mm (5/8 “)
- hmotnosť: 1,2 kg
- tieniace klapky súčasťou
</t>
  </si>
  <si>
    <t>252/C</t>
  </si>
  <si>
    <t>252/G</t>
  </si>
  <si>
    <t>kabeláž- montážna sada káblov</t>
  </si>
  <si>
    <t>Spolu</t>
  </si>
  <si>
    <t>Názov výdavku - do súťaže</t>
  </si>
  <si>
    <t>Ponuka uchádzača (uchádzač doplní parametre ponúkaného predmetu zákazky)</t>
  </si>
  <si>
    <t>Cena za jednotku v Eur bez DPH</t>
  </si>
  <si>
    <t>Cena spolu v EUR bez DPH</t>
  </si>
  <si>
    <t>Cena spolu v EUR s DPH</t>
  </si>
  <si>
    <t xml:space="preserve">Príloha č. 4 </t>
  </si>
  <si>
    <t>Pokyny pre predkladateľa cenovej ponuky:</t>
  </si>
  <si>
    <t>uchádzač vypĺňa žlto vyznačené časti</t>
  </si>
  <si>
    <t>Obchodné meno:</t>
  </si>
  <si>
    <t>IČO:</t>
  </si>
  <si>
    <t>Film a animácia</t>
  </si>
  <si>
    <t xml:space="preserve">Uchádzač je povinný pozorne preštudovať charakteristiku predmetu zákazky - odporúčame preskúmať celý text  charakteristiky nakoľko môže dôjsť ku skutočnosti, že niektoré časti nie su v bunke pre dlžku textu viditeľné a je treba bunku  otvoriť. </t>
  </si>
  <si>
    <t>Syntex Bratislava s.r.o.</t>
  </si>
  <si>
    <t>Lastolite LB7622
Rozmery (v rozloženom stave):
Šírka - 4,0 m
Výška - 2,3 m
Hmotnosť - 9,5 kg
Rozmery (v zbalenom stave):
Výška - 104,0cm
Šírka - 35,0cm
Hĺbka - 30,0cm</t>
  </si>
  <si>
    <t>Panasonic HC-X2000
4k DCI
1/2,5" snímač BSI MOS
25 mm - 600 mm, f/1,8 - f/4, 
zoom 24x
filtre 1/4, 1/16, 1/64 a Clear ND
médium SDHC/SDXC
formáty: mp4, AVCHD, MOV
LCD 3,5"
viewfinder
led svetlo
2x XLR, hdmi, sdi</t>
  </si>
  <si>
    <t>Sachtler ACE M GS
Typ statívu: tripod, hliník
Max. výška 173cm
Min. výška 57cm
transportná dĺžka 85cm
Max. záťaž tripodu 20kg
Max. záťaž hlavy 4kg
Hmotnosť 4,6kg
Vodováha</t>
  </si>
  <si>
    <t>GoPro HERO9
Typ digitálnej kamery	outdoorová
Materiál tela	kov, plast
Závit na statív	Nie
Max. rozlíšenie videa	5K
Hodnota fps	30
Podpora RAW	Áno
Druh snímača	CMOS
Rozlíšenie (foto)	20 Mpx
Ovládanie hlasom	Áno
Uhol záberu	132 °
Vodoodolnosť do	10 m
Vhodný na streamovanie	Áno
Veľkosť LCD	5.9 cm
Dotykový displej	Áno
Stabilizátor obrazu	elektronický , optický
HDMI	Nie
USB	Áno
Wi-Fi	Áno
Prepojenie Bluetooth	Áno
NFC	Nie 
GPS	Áno
Slot pre pamäťovú kartu	Áno
Podporované pamäťové karty	SDXC (SD Extended-capacity), SDHC (SD High-Capacity), SD Card
Špecifické funkcie	Vodeodolná aj bez krytu, predný displej, hlasové ovládanie, TimeWarp 3.0, Hypersmooth 3.0, SuperPhoto + HDR, webkamera, Live Streaming</t>
  </si>
  <si>
    <t>Kinetic K2
áno
áno
áno
áno
áno
áno
áno
áno
áno</t>
  </si>
  <si>
    <t>Manfrotto Autopole Black
Dĺžka v zloženom stave 210 cm
Materiál Aluminium
Maximálne vysunutie 370 cm
Minimálne vysunutie 210 cm
Priemer tyče 45,40mm
Farva	Black
Hmotnosť 2,1kg</t>
  </si>
  <si>
    <t>MATTHEWS 420210
áno
áno
áno
áno
áno</t>
  </si>
  <si>
    <t>vMix 4k
streaming: áno
maximálne rozlíšenie: 3840x2160 px
HD virtuálne sety
počet overlay kanálov: 4
10 efektných prelínačiek
videolist: áno
multicoder: áno
chroma kľúčovanie: áno
vstavané titulkovacie presety
replay systém (Instant Replay)
integrovaný softvérový audio mixpult
video efekty v reálnom čase
zobrazenie viacerých zdrojov (Multi View)
4 grafické hladiny (Overlay Channels)</t>
  </si>
  <si>
    <t>VMIX Control Surface</t>
  </si>
  <si>
    <t>pracovná stanica STX Custom / parametre podľa požiadaviek.</t>
  </si>
  <si>
    <t>EIZO CS2740
uhlopriečka 27"
formát: 16:9
typ rozlíšenia 4K Ultra HD
rozlíšenie 3840 × 2160 px
obrazovka: displej IPS
široký farebný rozsah pokrývajúci  99% priestoru AdobeRGB
presná hardwarová kalibrácia
presné zobrazenie farieb vďaka 16-bitovej tabulke LUT
podpora až 10-bitového videosignálu
rozhrania: USB-C, vstupy DisplayPort a HDMI
obnovovacia frekvencia 60 Hz
max. jas: 350 cd/m2
digital Uniformity Equalizer (riadenie homogenity): áno
záručný servis: áno</t>
  </si>
  <si>
    <t>Philips 326P1H USB-C
uhlopriečka: 31"
rozlíšenie 2560x1440 px
typ obrazovky IPS
podsvietenie LED
pomer stran 16:9
jas 300 cd/m2
počet farieb 1 bilión
Blue Light Reducer áno
Flicker Free áno
antireflexný povrch displeja áno
repro áno</t>
  </si>
  <si>
    <t>BMD DAVINCI RESOLVE EDITOR KEYBOARD
áno
áno
áno
áno</t>
  </si>
  <si>
    <t>Lewitt 441 FLEX
áno
áno
áno
áno
áno
áno</t>
  </si>
  <si>
    <t>5x 7,5m SDI; 5x 10m HDMI; 5x miniHDMI-HDMI; 2x microHDMI-HDMI</t>
  </si>
  <si>
    <t>AVELI roleta, 240x150cm (16:10), hmotnosť 14kg</t>
  </si>
  <si>
    <t xml:space="preserve">BMD Davinci Micro Panel
3 trackbally s vysokou citlivosťou
10 precíznych otočných ovládačov
15 funkčných kláves
prenosný áno
</t>
  </si>
  <si>
    <t>M-Audio BX8 D3
2-cestný zosilňovač s výkonom 150W (80W LF, 70W HF) pre silný a presný zvuk
8” kevlarový basový reproduktor s cievou odolnou voči vysokým teplotám a tlmiacou gumovou obrubou
1,25” magneticky tienený výškový reproduktor z prírodného hodvábu prináša dokonalé detaily
Nový počítačovo optimalizovaný výškový reproduktor pre presné vykreslenie výšok
Acoustic Space Control pre dokonalú odozvu basov v miestnosti
Optimalizovaný zadný bass-reflex pre rozšírenie nízkofrekvenčnej odozvy
XLR symetrické a 1/4” symetrické/nesymetrické vstupy pre pripojenie audio rozhraní, mixpultov, syntezátorov, DJ zaridaní
Viac kontroly pri ovládaní hlasitosti umožňuje nastaviť správnu hlasitosť posluchu
Ultra široká frekvenčná odozva 37Hz-22kHz pokrýva plné hudobné spektrum
Predný panel s LED diódou, ktorá jasne svieti ak je monitor natočený k posluchu pod správnym uhlom</t>
  </si>
  <si>
    <t>BMD Davinci Micro Panel
3 trackbally s vysokou citlivosťou
10 precíznych otočných ovládačov
15 funkčných kláves
prenosný áno</t>
  </si>
  <si>
    <t>Canon EOS 5D MK.IV
Obrazový snímač 36 x 24 mm CMOS
Celkový počet pixelov 31,7 megapixela
Bajonet na objektív EF 
61 bodov/max. 41 bodov AF krížového typu vrátane 5 dvojitého krížového typu pri f/2,8 a 61 bodov/21 bodov AF krížového typu pri f/81
3, 2, 5 alebo 7 odstupňovaných snímok na jedno stlačenie spúšte
Veľkosť videa
4K (17 : 9) 4096 x 2160 (29,97, 25,00, 24,00, 23,98 snímky/s) – Motion JPEG
Full HD (16 : 9) 1920 x 1080 (59,94, 50,00, 29,97, 25,00, 23,98 snímky/s) – snímk. alebo medzisnímk. kompresia
Full HD (16 : 9) 1920 x 1080 HDR (29,97, 25,00 snímky/s) – medzisnímk. kompresia
Full HD (16 : 9) 1920 x 1080 (29,97, 25,00 snímky/s) – jednod. medzisnímk. kompresia
HD (16 : 9) 1280 x 720 (119,9, 100,0 snímky/s) – snímk. kompresia
Zabudovaný monofónny mikrofón (48 kHz, 16 bitov x 2 kanály)
HDMI výstup
Zabudovaná funkcia GPS
Rozhranie Super Speed USB 3.0
Wi-Fi
1x karta CompactFlash Type I (kompatibilná so štandardom UDMA 7) (nekompatibilná s typom II a so zariadením Microdrive)
1x SD/SDHC/SDXC a UHS-I
Blesk</t>
  </si>
  <si>
    <t>Canon EF-S 17-55 f/2.8 IS USM
Vysokovýkonný viacúčelový základný objektív s 3,2x zoomom
• Rozsah ohniskových vzdialeností je 17-55mm (27-88 mm ekvivalent kinofilmu)
• Konštantná clona f/2.8 v celom rozsahu ohniskových vzdialeností
• 3-krokový optický stabilizátor obrazu
• Rýchly, tichý a presný ultrasonický zaostrovací motor prstencového typu
• Najkratšia zaostriteľná vzdialenosť je 0,35 m.
• Antireflexné vrstvy Super Spectra Coat
• 6 lamelová kruhová clona pre príjemné rozmazanie pozadia
• Objektív odovzdáva informácie o vzdialenosti do systému blesku E-TTL II
• Voliteľná clona objektívu</t>
  </si>
  <si>
    <t>Canon EF 24-105mm f/4 L IS II USM
Ohnisková vzdialenosť: 24-105mm (38,4-168mm pri použití na APS-C zrkadlovkách Canon)
• Zorný uhol: 84° - 23° 20´
• Maximálna clona: f/4
• Minimálna clona: f/22
• Optická konštrukcia: 17 členov / 12 skupín
• Počet lamiel clony: 10 tvarovaných lamiel
• Minimálna zaostriteľná vzdialenosť: 0,45m
• Maximálne zväčšenie objektívu: 0,24x (pri 105mm)
• Priemer filtrového závitu: 77mm
• Rozmery: 83,5 x 118 mm
• Hmotnosť: 795g</t>
  </si>
  <si>
    <t>Canon EF 70-200mm f/4L USM
Ohnisková vzdialenosť : 70-200 mm 
Maximálna clona: F/32
Minimálna clona : F/4,0
Zorný uhol : 34°-12°
Konštrukcia objektívu : 16 členov / 13 skupín 
Počet lamiel clony: 8
Minimálna zaostriteľná vzdialenosť: 1,2 m 
Maximálne zväčšenie : 0,21x
Priemer filtra: 67 mm 
Rozmery(priemer x dĺžka): 76 x 172 mm 
Hmotnosť: 705g
Dodávané príslušenstvo: slnečná clona ET-74, púzdro, predná a zadná krytka objektívu.</t>
  </si>
  <si>
    <t>Canon EF 50mm f/1.8 STM
- Výborný optický výkon
- 50mm na Full Frame, 80mm na APS-C (po prepočte na 35mm kinofilm)
- Vysoká svetelnosť objektívu f/1.8
- Rýchly, bezhlučný zaostrovací STM motorček, vhodný pre natáčanie videa
- 7 lamelová kruhová vykrajovaná clona pre dokonalý bokeh
- Kovový bajonet a kompaktný dizajn
- Priaznivý pomer cena/výkon</t>
  </si>
  <si>
    <t>Canon EF 85mm f/1.8 USM
Ohnisková vzdialenosť : 85 mm
Maximálna clona: F/1,8
Minimálna clona : F/22
Zorný uhol : 28°30´
Konštrukcia objektívu : 9 členov / 7 skupín
Počet lamiel clony: 8
Minimálna zaostriteľná vzdialenosť: 0,85 m
Maximálne zväčšenie : 0,13x
Priemer filtra: 58 mm
Rozmery(priemer x dĺžka): 75 x 71,5 mm
Hmotnosť (g) : 425g
Dodávané príslušenstvo : predná a zadná krytka objektívu</t>
  </si>
  <si>
    <t>Canon EF 35mm f/2 IS USM
Ohnisková vzdialenosť
35mm
Apertura interval
f/2.0-f/22
Minimálna vzdialenosť fokusu
0,24 m
Zorný uhol
63°, 38°, 54°
Kompatibilita
Canon
Štruktúra
10 členov šošoviek/8 skupín
Dĺžka
62,6 mm
Priemer
77,9 mm
Hmotnosť
335 g</t>
  </si>
  <si>
    <t>SanDisk Extreme Pro SDXC 128GB
Veľkosť karty
128 GB
Trieda rýchlosti (Class)
UHS-I/U3
Maximálna rýchlosť čítania
170 MB/s
Maximálna rýchlosť zápisu
90 MB/s</t>
  </si>
  <si>
    <t>BLACKMAGIC DESIGN LP-E6 BATTERY
7.4 V
2000 mAh
14.8 Wh</t>
  </si>
  <si>
    <t>BLACKMAGIC DESIGN URSA MINI PRO G2
Mount Canon EF
Snímač: 11.9 Megapixel (4608 x 2592) Type 25.34 x 14.25 mm (Super35)
ND Filter 2 Stop (1/4), 4 Stop (1/16), 6 Stop (1/64) ND Filters
Shutter elektronický
Dynamic Range 15 Stops
Raw Recording Raw 12-Bit
Media/Memory Card Slot	Dual Slot: SD/SDHC/SDXC (UHS-II)
Video I/O 1 x BNC (12G-SDI) Input
2 x BNC (12G-SDI) Output
Audio I/O 2 x XLR 3-Pin Mic/Line (+48 V Phantom Power) Output
1 x 1/8" / 3.5 mm TRRS Headphone/Mic Input/Output
Power I/O 1 x XLR 4-Pin Input
1 x Molex 12-Pin Input/Output
1 x XLR 4-Pin (12 VDC) Output
Other I/O 1 x USB Type-C Data
1 x BNC (Timecode) Input
1 x BNC (Reference) Input
2 x 2.5 mm Sub-Mini (LANC) Control Input
Display Type Touchscreen LCD Size 4.0"</t>
  </si>
  <si>
    <t>BLACKMAGIC DESIGN URSA VIEWFINDER
elektronický hľadáčik s rozlíšením 1920 x 1080 
OLED displej
integrovaná dioptrická korekcia
digitálny graf pre asistenciu ostrenia
prepínanie na ľavé a pravé oko</t>
  </si>
  <si>
    <t>DZOFILM PICTOR 20-55MM T2.8 S35 (PL/EF MOUNT) (BLACK)
ohnisková vzdialenosť 20-55mm
Mount EF
Sveteľnosť T2.8-22
Lamely clony 16
Priemer filtra 86mm
hmotnosť 1.52 kg</t>
  </si>
  <si>
    <t>Canon EF 24-70mm f/2.8L II USM
Univerzálny rozsah transfokácie 24–70mm
- Vysoká svetelnosť f/2,8, konštantná v celom rozsahu transfokácie.
- Úplne nový dizajn optickej sústavy
- Špeciálne UD šošovky z ultranízkym rozptylom (Ultra-low dispersion) a šošovky zo super UD optického skla
- Minimálna zaostrovacia vzdialenosť iba 0,38 m
- Robustná L-konštrukcia chrániaca proti nárazom, prachu a vlhkosti
- Rýchle a tiché automatické zaostrovanie pomocou prstencového ultrasonického USM motorčeka.
- Možnosť plne manuálneho zaostrovania v akomkoľvek režime AF/MF, vďaka funkcii FTM (Full Time Manual)</t>
  </si>
  <si>
    <t>Canon EF 70-200mm f/2.8L IS III USM
ohnisková vzdialenosť 70-200 mm
svetelnosť  f/2.8
priemer filtra 77 mm
obrazový stabilizátor áno
počet lamiel clony 9
konštrukcia-prvky / skupiny 23/19
odolnosť voči prachu a vlhkosti áno
hmotnosť 1 480 g</t>
  </si>
  <si>
    <t>Canon EF 50mm f/1.2L USM
Ohnisková vzdialenosť : 50 mm
Maximálna clona: F/1,2
Minimálna clona : F/16
Zorný uhol : 46°
Konštrukcia objektívu : 8 členov / 65 skupín
Počet lamiel clony: 8
Minimálna zaostriteľná vzdialenosť: 0,45 m
Maximálne zväčšenie : 0,15x
Priemer filtra: 72 mm
Hmotnosť (g) : 590 g</t>
  </si>
  <si>
    <t>Samyang 14mm T3.1 VDSLR ED AS IF UMC II Canon EF
Priemer 87mm
Počet lamiel clony 6
Pevná ohnisková vzdialenosť 14mm
Manuálne ostrenie
Počet členov / skupín objektívu 14/10
Bajonet objektívu/fotoaparátu EF
Maximálna clona 3.1
Minimálna clona 22
Minimálna vzdialenosť zaostrenia 28cm
Hmotnosť 620g</t>
  </si>
  <si>
    <t>IDX DUO-C98
Kapacita batérie: 14.8V, 6.6Ah, 96Wh*
Max. výstupné napätie: 16.8V DC
Nominálne napätie: 14.8V DC
Max. vybíjací prúd: 10.5A/76W
D-Tap: 4.1A / 80W
USB: 2.3A / 5V
Ukončovacie napätie: 11V
Ochrana batérie pred:
reverzným nabíjaním
prebitím
prílišným vybitím
nadprúdom
teplotná ochrana
Teplota okolia:
Pri nabíjaní: 0°C ~ 40°C
pri vybíjaní: -20°C ~ 45°C
na uskladnenie: -20°C ~ 50°C (3 mesiace)
Rozmery: 97 x 146 x 39mm
Hmotnosť: 640g</t>
  </si>
  <si>
    <t>LEXAR PRO 3500X CFAST VPG-130 512GB
Hmotnosť: 0.03 kg
Kapacita: 512 GB
Rýchlostná trieda: VPG-130
Rýchlosť čítania: 525 MB/s
Rýchlosť zápisu: 445 MB/s</t>
  </si>
  <si>
    <t>IDX VL-2X
Vstupné napätie: AC 100~240V 50/60Hz
Príkon: MAX 140VA
Prúd rýchlonabíjacieho režimu: 1.9A
Výstup DC :
Maximálny výkon DC výstupu: DC 15V / 2.4A (Max 36W)
Batériový výstup: Napätie batérií cez výstup nabíjačky/Maximálny vybíjací prúd batérií
pracovná teplota: 0°C ~ 40°C
rozmery: 87 x 183.3 x 126.6 mm
hmotnosť: 430g</t>
  </si>
  <si>
    <t>MANFROTTO NITROTECH 608 &amp; ALU TWIN MS
Hmotnosť: 5,77 kg
Bezpečná hmotnost užitečného zatížení: 8 kg
Systém protiváhy: plynule měnitelný
Hmotnost protiváhy: 0 → 8 kg
Bublinková vodováha (č.): 1
Délka v zavřeném stavu: 86 cm
Typ hlavy: Video/kapalinová hlava
Typ nohy :trojitá
Materiál : hliník
Maximální výška: 169 cm
Minimální výška :75 cm
Rychlé uvolnění :Ano
Taška</t>
  </si>
  <si>
    <t>ARRI 1000W tungsten ARRI TRUE BLUE T1
reflektor s šošovkou Fresnel s priemerom 150 mm
svetelný zdroj 1000W/230V 3200K
vyžarovací uhol minimálne 10° - 50°
objímka G22
robustné 4-listové klapky a rámček pre filtre súčasťou
zámok pozície náklonu
oceľové sieťky pre zníženie intenzity svetla
krytie IP23
certifikácie CE, TÜV-GS, NRTL-US-C
kábel 3m Schuko 
hmotnosť 4,6kg</t>
  </si>
  <si>
    <t>ARRI TRUE BLUE T2
svetelný zdroj 2000W/230V 3200K
šošovka Fresnel s priemerom 250 mm
vyžarovací uhol minimálne 12° - 55°
objímka G38
extrémne robustné 4-listové klapky a rámček pre filtre súčasťou
zámok pozície náklonu
oceľové sieťky pre zníženie intenzity svetla
krytie IP23
certifikácie CE, TÜV-GS, NRTL-US-C
kábel 3m, Schuko
hmotnosť 7,3kg</t>
  </si>
  <si>
    <t>ARRI L7-C LED
scénický reflektor
farebná teplota, sfarbenie a odtieň plynule nastaviteľné v rozsahu od 2800K do 10000K
výber žiarivých farieb (RGB+W farebný rozsah)
ovládanie odtieňa a sýtosti
index CRI &gt;94
plne stmievateľné
skutočná svetelná charakteristika fresnelovej optiky
priemer fresnelovej šošovky 175mm
vyžarovací uhol minimálne 15° - 50°
krytie IP20
napájací kábel ukončený Schuko
DMX IN a OUT (5-pin)
powerCON konektor
hmotnosť 8,2kg</t>
  </si>
  <si>
    <t>Rayzr 7 MC200
632 x 441 x 93 mm, 4,6 kg
Uhol vyžarovania 120°
Teplota farieb nastaviteľná v rozsahu: 2400-9900 K
CRI/TLCI: 95/96-98
Nastavenie +/- purpurová/zelená
Viac ako 300 virtuálnych farebných filtrov
Plný rozsah stmievania 0-100 %, vysokorýchlostný režim
Napájanie zo siete a z batérie V-Mount
Integrované ovládanie Wi-Fi a DMX
Tiché chladenie
Režim svetelných efektov</t>
  </si>
  <si>
    <t>Kinoflo 4bank 4FT 3200K
4-trubicové svetlo so zabudovanými klapkami
Svetlo má odnímateľný káblový zväzok,reflektor,a voštinu
Dajú sa nasadiť všetky farebné varianty trubíc
Uchytenie na statív , ale svetlo je ľahké natoľko,že sa dá držať v ruke alebo pripeniť páskou na stenu.
Odnímateľná placka
Vysoký sveteľný výkon,flicker-free balast
Univerzálne napájanie 100V-240V
okamžité zapnutie, bezzvuková prevádzka
Individuálne zapínanie jednotlivých trubíc - bez zmeny farebnej teploty
HO/ST prepínanie (vysoký výkon / štandard)
Nízke prevádzkové napätie 2.6A/120VAC, 1.4A/230VAC
Ten istý predradník sa dá použit na 4 a 2 stopové trubice
Zabudované dmx ovládanie pri 4 trubicovom balaste
Pracuje len s 1/3 energie oproti klasickému žiarovkovému softu
Vysoké podanie farieb (CRI 95) True Match® trubice pri 3200K a 5500K
Efektové trubice sú dostupné v 420nm modrá,550nm zelená pre zelené a modré kĺúčovanie
UL a CE certifikácia</t>
  </si>
  <si>
    <t>Avenger C-Stand Kit 33 with sliding leg
Maximálne vysunutie boomu 102cm
Minimálne vysunutie boomu 102cm
Dĺžka v zloženom stavu	134cm
Maximálny priemer základne 95cm
Nivelačná noha 1
Nosnosť 10kg
Maximálna výška 328cm</t>
  </si>
  <si>
    <t>DJI Ronin 2 Professional Combo
áno
áno
áno
áno
áno
áno
áno</t>
  </si>
  <si>
    <t>DJI RS 2 Professional Combo
áno
áno
áno
áno
áno
áno</t>
  </si>
  <si>
    <t>SmallRig DSLR Kit
áno
áno
áno
áno
áno
áno
áno
áno
áno
áno</t>
  </si>
  <si>
    <t>PROAIM™ Swift Dolly System with 12ft Straight Track
áno
áno
áno
áno
Hliník
nosnosť 159kg
dĺžka 3,6m</t>
  </si>
  <si>
    <t xml:space="preserve"> Kessler CineSlider 3 + case + crank handle + Low profile ball head + Outrigger feet; 
pojazd s integrovanou brzdou pre jemný a hladký pohyb
štandardné montážne otvory 1/4" a 3/8" pre upevnenie kamery / DSLR fotoaparátu
možnosť upevniť celú statívovú hlavu
možnosť pripojiť aj motor s ovládaním
dĺžka jazdy: 103cm
celková dĺžka: 120 cm
max. zaťaženie: minimálne 15kg</t>
  </si>
  <si>
    <t>Rode RodeLink Filmmaker Kit
Frekvenčný rozsah: 35 Hz - 22 kHz
Obsah balenia: Kamerový prijímač RX CAM, vysielač / bodypack TX BELT, chlopňový mikrofón, TRS kábel
Montáž 19": Nie
Počet kanálov: 8
Výstupy: Jack 3,5 mm TRS
Systém: 2,4 GHz
Externá anténa: Nie
Frekvencia: 2,4 GHz</t>
  </si>
  <si>
    <t>Rode NTG1
Superkardioidný
20 Hz - 20 kHz
Impedancia 50 Ohm
Citlivosť (dB) -36
Maximálny akustický tlak (SPL) 139 dB
Prenosné puzdro, Mikrofón, Držiak mikrofónu, Protiveterná ochrana
Hmotnosť 100 g</t>
  </si>
  <si>
    <t>Zoom H6
Vymeniteľné mikrofóny
Simultánne nahrávanie so šiestimi stopami
Štyri mic/line vstupy s kombinovanými konektormi XLR/TRS
Ovládanie Gainu a -20dB prepínač pre každý vstup
Dodávaný mikrofón XYH-6 X/Y poskytuje sekundárny vstup prostredníctvom stereofónneho 3,5 mm konektora Mic/Line In
Fantómové napájanie pre všetky hlavné vstupy: + 12 / + 24 / + 48V
Veľký farebný LCD displej
Nahráva priamo na karty SD, SDHC a SDXC až do 128 GB
Až 24-bit/96 kHz zvuk vo formáte WAV kompatibilnom s BWF alebo v rôznych formátoch MP3
Funkcie automatického nahrávania, predbežného záznamu a zálohovania
Vstavané efekty vrátane low-cut filtering, compression a limiting
USB audio rozhranie pre PC/Mac/iPad
Napájanie pomocou AA alkalických alebo NiMH nabíjateľných batérii
Viac ako 20 hodín prevádzky so 4 alkalickými batériami AA</t>
  </si>
  <si>
    <t>Manfrotto New sand bag 6 kg G100-2
Malé vrecko na piesok Manfrotto má nosnosť 6 kg (13,22 lb). Navrhnuté s dvoma priehradkami, ktoré uľahčujú prevliekanie cez nohy stojana alebo ramená. Rýchloupínací hák na jednom konci a D-krúžok na druhom, aby ste ho mohli použiť zavesené na stojane alebo na inom všeobecnom háku. Pohodlná horná polstrovaná rukoväť.</t>
  </si>
  <si>
    <t>CAME-TV Waero Headset 1+8 KIT
štandard: DECT, kompatibilný s GAP
frekvencia: 1728 MHz
typ modulácie: GFSK
modulácia: časové delenie (TDD)
dosah: 300 m pri priamej viditeľnosti v otvorenom priestore
výdrž headsetu: 12-15 hodín aktívneho využívania
výdrž HUB-u: 8-10 hodín/1 batéria NB-6L, 15-18 hodín/2 batérie NB-6L
prenosová rýchlosť: 1152 Mb/s
kódovanie: ADPCM, podpora 8 duplexných 32 kb/s kanálov, kompatibilný s ITU G.726
frekvenčné pásma: 1,78 – 1,93 GHz</t>
  </si>
  <si>
    <t>Akustický panel Komplex Grey 90x90x7cm samozhášavý (cena za 35ks)</t>
  </si>
  <si>
    <t>Dedolight DLHM4-300
Maximálny výkon: 150W
Uhol zaostrenia: 48°–4,5°
Intenzita zaostrenia: 1:20
Dĺžka kábla: 5 m (16,4')
ON/OFF: Prepínač na linke
Montáž: Na ľubovoľný čap 16 mm (5/8“)
Prevádzková poloha: Akákoľvek okrem hore nohami
Hmotnosť: 1020 g (2,2 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</si>
</sst>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0"/>
    <numFmt numFmtId="166" formatCode="_-* #,##0.00\ [$€-41B]_-;\-* #,##0.00\ [$€-41B]_-;_-* &quot;-&quot;??\ [$€-41B]_-;_-@_-"/>
  </numFmts>
  <fonts count="20"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0"/>
      <name val="Arial CE"/>
      <family val="2"/>
      <charset val="238"/>
    </font>
    <font>
      <sz val="10"/>
      <name val="Arial CE"/>
      <charset val="238"/>
    </font>
    <font>
      <sz val="11"/>
      <name val="Calibri"/>
      <family val="2"/>
      <charset val="238"/>
      <scheme val="minor"/>
    </font>
    <font>
      <sz val="8"/>
      <name val="Calibri"/>
      <family val="2"/>
      <charset val="238"/>
      <scheme val="minor"/>
    </font>
    <font>
      <sz val="12"/>
      <color theme="1"/>
      <name val="Calibri"/>
      <family val="2"/>
      <charset val="238"/>
      <scheme val="minor"/>
    </font>
    <font>
      <b/>
      <sz val="12"/>
      <color theme="1"/>
      <name val="Calibri"/>
      <family val="2"/>
      <charset val="238"/>
      <scheme val="minor"/>
    </font>
    <font>
      <i/>
      <sz val="10"/>
      <name val="Arial CE"/>
      <charset val="238"/>
    </font>
    <font>
      <i/>
      <sz val="11"/>
      <name val="Calibri"/>
      <family val="2"/>
      <charset val="238"/>
      <scheme val="minor"/>
    </font>
    <font>
      <b/>
      <sz val="11"/>
      <name val="Calibri"/>
      <family val="2"/>
      <charset val="238"/>
      <scheme val="minor"/>
    </font>
    <font>
      <sz val="9"/>
      <name val="Calibri"/>
      <family val="2"/>
      <charset val="238"/>
      <scheme val="minor"/>
    </font>
    <font>
      <b/>
      <sz val="9"/>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b/>
      <i/>
      <sz val="11"/>
      <color theme="1"/>
      <name val="Calibri"/>
      <family val="2"/>
      <charset val="238"/>
      <scheme val="minor"/>
    </font>
    <font>
      <b/>
      <i/>
      <vertAlign val="superscript"/>
      <sz val="11"/>
      <color theme="1"/>
      <name val="Calibri"/>
      <family val="2"/>
      <charset val="238"/>
      <scheme val="minor"/>
    </font>
    <font>
      <b/>
      <sz val="8"/>
      <name val="Arial CE"/>
      <family val="2"/>
      <charset val="238"/>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6">
    <xf numFmtId="0" fontId="0" fillId="0" borderId="0" xfId="0"/>
    <xf numFmtId="0" fontId="0" fillId="0" borderId="0" xfId="0" applyAlignment="1">
      <alignment wrapText="1"/>
    </xf>
    <xf numFmtId="1" fontId="4" fillId="0" borderId="4"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64" fontId="0" fillId="0" borderId="0" xfId="0" applyNumberFormat="1"/>
    <xf numFmtId="0" fontId="0" fillId="2" borderId="0" xfId="0" applyFill="1" applyBorder="1"/>
    <xf numFmtId="0" fontId="5"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6" xfId="0" applyFill="1" applyBorder="1" applyAlignment="1">
      <alignment vertical="top" wrapText="1"/>
    </xf>
    <xf numFmtId="165" fontId="4" fillId="0" borderId="5" xfId="0" applyNumberFormat="1" applyFont="1" applyFill="1" applyBorder="1" applyAlignment="1">
      <alignment vertical="center" wrapText="1"/>
    </xf>
    <xf numFmtId="0" fontId="0" fillId="0" borderId="5" xfId="0" applyFill="1" applyBorder="1" applyAlignment="1">
      <alignment vertical="top" wrapText="1"/>
    </xf>
    <xf numFmtId="0" fontId="1" fillId="0" borderId="0" xfId="0" applyFont="1" applyFill="1" applyAlignment="1">
      <alignment horizontal="left" vertical="top" wrapText="1"/>
    </xf>
    <xf numFmtId="0" fontId="6" fillId="0" borderId="5" xfId="0" applyFont="1" applyFill="1" applyBorder="1" applyAlignment="1">
      <alignment vertical="top" wrapText="1"/>
    </xf>
    <xf numFmtId="0" fontId="0" fillId="0" borderId="5" xfId="0" applyFill="1" applyBorder="1" applyAlignment="1">
      <alignment horizontal="left" vertical="top" wrapText="1"/>
    </xf>
    <xf numFmtId="1" fontId="4" fillId="0" borderId="7"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165" fontId="4" fillId="0" borderId="8" xfId="0" applyNumberFormat="1" applyFont="1" applyFill="1" applyBorder="1" applyAlignment="1">
      <alignment vertical="center" wrapText="1"/>
    </xf>
    <xf numFmtId="1" fontId="4" fillId="0" borderId="5"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0" fillId="0" borderId="0" xfId="0" applyFill="1" applyAlignment="1">
      <alignment vertical="top" wrapText="1"/>
    </xf>
    <xf numFmtId="0" fontId="0" fillId="0" borderId="0" xfId="0" applyFill="1" applyAlignment="1">
      <alignment horizontal="left" vertical="top" wrapText="1"/>
    </xf>
    <xf numFmtId="1" fontId="9" fillId="0" borderId="4" xfId="0" applyNumberFormat="1" applyFont="1" applyFill="1" applyBorder="1" applyAlignment="1">
      <alignment horizontal="center" vertical="center" wrapText="1"/>
    </xf>
    <xf numFmtId="0" fontId="10" fillId="0" borderId="5" xfId="0" applyFont="1" applyFill="1" applyBorder="1" applyAlignment="1">
      <alignment horizontal="left" vertical="top" wrapText="1"/>
    </xf>
    <xf numFmtId="1"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5" xfId="0" applyFont="1" applyFill="1" applyBorder="1" applyAlignment="1">
      <alignment vertical="top" wrapText="1"/>
    </xf>
    <xf numFmtId="0" fontId="5" fillId="0" borderId="5" xfId="0" applyFont="1" applyFill="1" applyBorder="1" applyAlignment="1">
      <alignment vertical="top" wrapText="1"/>
    </xf>
    <xf numFmtId="0" fontId="12" fillId="0" borderId="5" xfId="0" applyFont="1" applyFill="1" applyBorder="1" applyAlignment="1">
      <alignment vertical="top" wrapText="1"/>
    </xf>
    <xf numFmtId="0" fontId="5" fillId="0" borderId="0" xfId="0" applyFont="1" applyFill="1" applyAlignment="1">
      <alignment vertical="top" wrapText="1"/>
    </xf>
    <xf numFmtId="0" fontId="1" fillId="0" borderId="5" xfId="0" applyFont="1" applyFill="1" applyBorder="1" applyAlignment="1">
      <alignment vertical="top" wrapText="1"/>
    </xf>
    <xf numFmtId="0" fontId="14" fillId="0" borderId="5" xfId="0" applyFont="1" applyFill="1" applyBorder="1" applyAlignment="1">
      <alignment vertical="top" wrapText="1"/>
    </xf>
    <xf numFmtId="0" fontId="5" fillId="0" borderId="9" xfId="0" applyFont="1" applyFill="1" applyBorder="1" applyAlignment="1">
      <alignment vertical="top" wrapText="1"/>
    </xf>
    <xf numFmtId="0" fontId="0" fillId="0" borderId="5" xfId="0" applyFill="1" applyBorder="1" applyAlignment="1">
      <alignment horizontal="center" vertical="center" wrapText="1"/>
    </xf>
    <xf numFmtId="0" fontId="0" fillId="0" borderId="9" xfId="0" applyFill="1" applyBorder="1" applyAlignment="1">
      <alignment vertical="top" wrapText="1"/>
    </xf>
    <xf numFmtId="0" fontId="16" fillId="0" borderId="5" xfId="0" applyFont="1" applyFill="1" applyBorder="1" applyAlignment="1">
      <alignment vertical="top" wrapText="1"/>
    </xf>
    <xf numFmtId="49" fontId="16" fillId="0" borderId="10" xfId="0" applyNumberFormat="1" applyFont="1" applyFill="1" applyBorder="1" applyAlignment="1">
      <alignment horizontal="center" vertical="center"/>
    </xf>
    <xf numFmtId="0" fontId="16" fillId="0" borderId="5" xfId="0" applyFont="1" applyFill="1" applyBorder="1" applyAlignment="1">
      <alignment horizontal="left" wrapText="1"/>
    </xf>
    <xf numFmtId="165" fontId="9" fillId="0" borderId="5" xfId="0" applyNumberFormat="1" applyFont="1" applyFill="1" applyBorder="1" applyAlignment="1">
      <alignment vertical="center" wrapText="1"/>
    </xf>
    <xf numFmtId="0" fontId="0" fillId="3" borderId="5" xfId="0" applyFill="1" applyBorder="1"/>
    <xf numFmtId="1" fontId="3" fillId="4" borderId="1" xfId="0" applyNumberFormat="1" applyFont="1" applyFill="1" applyBorder="1" applyAlignment="1">
      <alignment horizontal="center" vertical="center" wrapText="1"/>
    </xf>
    <xf numFmtId="1" fontId="3" fillId="4" borderId="2" xfId="0" applyNumberFormat="1" applyFont="1" applyFill="1" applyBorder="1" applyAlignment="1">
      <alignment horizontal="left" vertical="center" wrapText="1"/>
    </xf>
    <xf numFmtId="1" fontId="3" fillId="4" borderId="2" xfId="0" applyNumberFormat="1" applyFont="1" applyFill="1" applyBorder="1" applyAlignment="1">
      <alignment horizontal="center" vertical="center" wrapText="1"/>
    </xf>
    <xf numFmtId="0" fontId="19" fillId="4" borderId="2" xfId="0" applyFont="1" applyFill="1" applyBorder="1" applyAlignment="1">
      <alignment horizontal="center" vertical="center" wrapText="1"/>
    </xf>
    <xf numFmtId="165" fontId="19" fillId="4" borderId="2" xfId="0" applyNumberFormat="1" applyFont="1" applyFill="1" applyBorder="1" applyAlignment="1">
      <alignment horizontal="center" vertical="center" wrapText="1"/>
    </xf>
    <xf numFmtId="165" fontId="3" fillId="4" borderId="2" xfId="0" applyNumberFormat="1" applyFont="1" applyFill="1" applyBorder="1" applyAlignment="1">
      <alignment horizontal="center" vertical="center" wrapText="1"/>
    </xf>
    <xf numFmtId="0" fontId="0" fillId="3" borderId="5" xfId="0" applyFill="1" applyBorder="1" applyAlignment="1">
      <alignment wrapText="1"/>
    </xf>
    <xf numFmtId="0" fontId="0" fillId="0" borderId="0" xfId="0" applyAlignment="1">
      <alignment horizontal="right"/>
    </xf>
    <xf numFmtId="0" fontId="0" fillId="2" borderId="5" xfId="0" applyFill="1" applyBorder="1" applyAlignment="1">
      <alignment wrapText="1"/>
    </xf>
    <xf numFmtId="0" fontId="0" fillId="2" borderId="5" xfId="0" applyFill="1" applyBorder="1"/>
    <xf numFmtId="0" fontId="0" fillId="0" borderId="0" xfId="0" applyAlignment="1">
      <alignment wrapText="1"/>
    </xf>
    <xf numFmtId="0" fontId="0" fillId="0" borderId="0" xfId="0"/>
    <xf numFmtId="0" fontId="0" fillId="0" borderId="11" xfId="0" applyBorder="1" applyAlignment="1">
      <alignment wrapText="1"/>
    </xf>
    <xf numFmtId="0" fontId="0" fillId="0" borderId="0" xfId="0" applyAlignment="1">
      <alignment horizontal="right"/>
    </xf>
    <xf numFmtId="0" fontId="0" fillId="0" borderId="12" xfId="0" applyBorder="1" applyAlignment="1">
      <alignment horizontal="right"/>
    </xf>
    <xf numFmtId="0" fontId="0" fillId="0" borderId="0" xfId="0" applyAlignment="1"/>
    <xf numFmtId="166" fontId="0" fillId="3" borderId="5"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6"/>
  <sheetViews>
    <sheetView tabSelected="1" topLeftCell="A65" workbookViewId="0">
      <selection activeCell="J66" sqref="J66"/>
    </sheetView>
  </sheetViews>
  <sheetFormatPr defaultRowHeight="15" x14ac:dyDescent="0.25"/>
  <cols>
    <col min="1" max="1" width="5.7109375" style="1" customWidth="1"/>
    <col min="2" max="2" width="7.140625" customWidth="1"/>
    <col min="3" max="3" width="14.28515625" customWidth="1"/>
    <col min="4" max="4" width="33.7109375" customWidth="1"/>
    <col min="5" max="6" width="8.7109375" customWidth="1"/>
    <col min="7" max="7" width="18.7109375" style="1" customWidth="1"/>
    <col min="8" max="8" width="10.7109375" customWidth="1"/>
    <col min="9" max="9" width="11.85546875" bestFit="1" customWidth="1"/>
    <col min="10" max="10" width="14.7109375" bestFit="1" customWidth="1"/>
  </cols>
  <sheetData>
    <row r="1" spans="1:10" x14ac:dyDescent="0.25">
      <c r="B1" s="1"/>
      <c r="G1"/>
      <c r="J1" s="46" t="s">
        <v>187</v>
      </c>
    </row>
    <row r="2" spans="1:10" x14ac:dyDescent="0.25">
      <c r="A2" s="49" t="s">
        <v>188</v>
      </c>
      <c r="B2" s="50"/>
      <c r="C2" s="50"/>
      <c r="D2" s="50"/>
      <c r="E2" s="50"/>
      <c r="G2"/>
      <c r="J2" s="46" t="s">
        <v>192</v>
      </c>
    </row>
    <row r="3" spans="1:10" x14ac:dyDescent="0.25">
      <c r="A3" s="38"/>
      <c r="B3" s="51" t="s">
        <v>189</v>
      </c>
      <c r="C3" s="50"/>
      <c r="D3" s="50"/>
      <c r="E3" s="50"/>
      <c r="F3" s="50"/>
      <c r="G3" s="50"/>
    </row>
    <row r="4" spans="1:10" ht="30" customHeight="1" x14ac:dyDescent="0.25">
      <c r="A4" s="49" t="s">
        <v>193</v>
      </c>
      <c r="B4" s="54"/>
      <c r="C4" s="54"/>
      <c r="D4" s="54"/>
      <c r="E4" s="54"/>
      <c r="F4" s="54"/>
      <c r="G4" s="54"/>
      <c r="H4" s="54"/>
      <c r="I4" s="54"/>
      <c r="J4" s="54"/>
    </row>
    <row r="5" spans="1:10" x14ac:dyDescent="0.25">
      <c r="A5" s="52" t="s">
        <v>190</v>
      </c>
      <c r="B5" s="53"/>
      <c r="C5" s="50"/>
      <c r="D5" s="38" t="s">
        <v>194</v>
      </c>
      <c r="G5"/>
    </row>
    <row r="6" spans="1:10" x14ac:dyDescent="0.25">
      <c r="A6" s="46"/>
      <c r="B6" s="46"/>
      <c r="C6" s="46" t="s">
        <v>191</v>
      </c>
      <c r="D6" s="38">
        <v>35774673</v>
      </c>
      <c r="G6"/>
    </row>
    <row r="7" spans="1:10" ht="15.75" thickBot="1" x14ac:dyDescent="0.3"/>
    <row r="8" spans="1:10" ht="63" customHeight="1" x14ac:dyDescent="0.25">
      <c r="A8" s="39" t="s">
        <v>0</v>
      </c>
      <c r="B8" s="39" t="s">
        <v>1</v>
      </c>
      <c r="C8" s="40" t="s">
        <v>182</v>
      </c>
      <c r="D8" s="41" t="s">
        <v>2</v>
      </c>
      <c r="E8" s="42" t="s">
        <v>3</v>
      </c>
      <c r="F8" s="43" t="s">
        <v>4</v>
      </c>
      <c r="G8" s="44" t="s">
        <v>183</v>
      </c>
      <c r="H8" s="44" t="s">
        <v>184</v>
      </c>
      <c r="I8" s="44" t="s">
        <v>185</v>
      </c>
      <c r="J8" s="44" t="s">
        <v>186</v>
      </c>
    </row>
    <row r="9" spans="1:10" ht="409.5" x14ac:dyDescent="0.25">
      <c r="A9" s="2">
        <v>1</v>
      </c>
      <c r="B9" s="2" t="s">
        <v>5</v>
      </c>
      <c r="C9" s="7" t="s">
        <v>6</v>
      </c>
      <c r="D9" s="8" t="s">
        <v>7</v>
      </c>
      <c r="E9" s="7" t="s">
        <v>8</v>
      </c>
      <c r="F9" s="9">
        <v>2</v>
      </c>
      <c r="G9" s="45" t="s">
        <v>195</v>
      </c>
      <c r="H9" s="55">
        <v>636</v>
      </c>
      <c r="I9" s="55">
        <f>H9*F9</f>
        <v>1272</v>
      </c>
      <c r="J9" s="55">
        <f>I9*1.2</f>
        <v>1526.3999999999999</v>
      </c>
    </row>
    <row r="10" spans="1:10" ht="390" x14ac:dyDescent="0.25">
      <c r="A10" s="2">
        <v>2</v>
      </c>
      <c r="B10" s="2" t="s">
        <v>9</v>
      </c>
      <c r="C10" s="7" t="s">
        <v>10</v>
      </c>
      <c r="D10" s="10" t="s">
        <v>11</v>
      </c>
      <c r="E10" s="7" t="s">
        <v>8</v>
      </c>
      <c r="F10" s="9">
        <v>1</v>
      </c>
      <c r="G10" s="45" t="s">
        <v>196</v>
      </c>
      <c r="H10" s="55">
        <v>1870</v>
      </c>
      <c r="I10" s="55">
        <f t="shared" ref="I10:I66" si="0">H10*F10</f>
        <v>1870</v>
      </c>
      <c r="J10" s="55">
        <f t="shared" ref="J10:J66" si="1">I10*1.2</f>
        <v>2244</v>
      </c>
    </row>
    <row r="11" spans="1:10" ht="375" x14ac:dyDescent="0.25">
      <c r="A11" s="2">
        <v>3</v>
      </c>
      <c r="B11" s="2" t="s">
        <v>12</v>
      </c>
      <c r="C11" s="7" t="s">
        <v>13</v>
      </c>
      <c r="D11" s="11" t="s">
        <v>14</v>
      </c>
      <c r="E11" s="7" t="s">
        <v>8</v>
      </c>
      <c r="F11" s="9">
        <v>2</v>
      </c>
      <c r="G11" s="45" t="s">
        <v>197</v>
      </c>
      <c r="H11" s="55">
        <v>580</v>
      </c>
      <c r="I11" s="55">
        <f t="shared" si="0"/>
        <v>1160</v>
      </c>
      <c r="J11" s="55">
        <f t="shared" si="1"/>
        <v>1392</v>
      </c>
    </row>
    <row r="12" spans="1:10" ht="409.5" x14ac:dyDescent="0.25">
      <c r="A12" s="2">
        <v>4</v>
      </c>
      <c r="B12" s="2" t="s">
        <v>15</v>
      </c>
      <c r="C12" s="7" t="s">
        <v>16</v>
      </c>
      <c r="D12" s="12" t="s">
        <v>17</v>
      </c>
      <c r="E12" s="7" t="s">
        <v>8</v>
      </c>
      <c r="F12" s="9">
        <v>1</v>
      </c>
      <c r="G12" s="45" t="s">
        <v>198</v>
      </c>
      <c r="H12" s="55">
        <v>390</v>
      </c>
      <c r="I12" s="55">
        <f t="shared" si="0"/>
        <v>390</v>
      </c>
      <c r="J12" s="55">
        <f t="shared" si="1"/>
        <v>468</v>
      </c>
    </row>
    <row r="13" spans="1:10" ht="300" x14ac:dyDescent="0.25">
      <c r="A13" s="2">
        <v>5</v>
      </c>
      <c r="B13" s="2" t="s">
        <v>18</v>
      </c>
      <c r="C13" s="7" t="s">
        <v>19</v>
      </c>
      <c r="D13" s="13" t="s">
        <v>20</v>
      </c>
      <c r="E13" s="7" t="s">
        <v>8</v>
      </c>
      <c r="F13" s="9">
        <v>10</v>
      </c>
      <c r="G13" s="45" t="s">
        <v>199</v>
      </c>
      <c r="H13" s="55">
        <v>220</v>
      </c>
      <c r="I13" s="55">
        <f t="shared" si="0"/>
        <v>2200</v>
      </c>
      <c r="J13" s="55">
        <f t="shared" si="1"/>
        <v>2640</v>
      </c>
    </row>
    <row r="14" spans="1:10" ht="390" x14ac:dyDescent="0.25">
      <c r="A14" s="2">
        <v>6</v>
      </c>
      <c r="B14" s="2" t="s">
        <v>21</v>
      </c>
      <c r="C14" s="7" t="s">
        <v>22</v>
      </c>
      <c r="D14" s="10" t="s">
        <v>23</v>
      </c>
      <c r="E14" s="7" t="s">
        <v>8</v>
      </c>
      <c r="F14" s="9">
        <v>4</v>
      </c>
      <c r="G14" s="45" t="s">
        <v>200</v>
      </c>
      <c r="H14" s="55">
        <v>145</v>
      </c>
      <c r="I14" s="55">
        <f t="shared" si="0"/>
        <v>580</v>
      </c>
      <c r="J14" s="55">
        <f t="shared" si="1"/>
        <v>696</v>
      </c>
    </row>
    <row r="15" spans="1:10" ht="409.5" x14ac:dyDescent="0.25">
      <c r="A15" s="2">
        <v>7</v>
      </c>
      <c r="B15" s="2" t="s">
        <v>24</v>
      </c>
      <c r="C15" s="7" t="s">
        <v>25</v>
      </c>
      <c r="D15" s="10" t="s">
        <v>26</v>
      </c>
      <c r="E15" s="7" t="s">
        <v>8</v>
      </c>
      <c r="F15" s="9">
        <v>6</v>
      </c>
      <c r="G15" s="45" t="s">
        <v>201</v>
      </c>
      <c r="H15" s="55">
        <v>82</v>
      </c>
      <c r="I15" s="55">
        <f t="shared" si="0"/>
        <v>492</v>
      </c>
      <c r="J15" s="55">
        <f t="shared" si="1"/>
        <v>590.4</v>
      </c>
    </row>
    <row r="16" spans="1:10" ht="409.5" x14ac:dyDescent="0.25">
      <c r="A16" s="2">
        <v>8</v>
      </c>
      <c r="B16" s="14" t="s">
        <v>27</v>
      </c>
      <c r="C16" s="15" t="s">
        <v>28</v>
      </c>
      <c r="D16" s="10" t="s">
        <v>29</v>
      </c>
      <c r="E16" s="15" t="s">
        <v>8</v>
      </c>
      <c r="F16" s="16">
        <v>1</v>
      </c>
      <c r="G16" s="45" t="s">
        <v>202</v>
      </c>
      <c r="H16" s="55">
        <v>608</v>
      </c>
      <c r="I16" s="55">
        <f t="shared" si="0"/>
        <v>608</v>
      </c>
      <c r="J16" s="55">
        <f t="shared" si="1"/>
        <v>729.6</v>
      </c>
    </row>
    <row r="17" spans="1:10" ht="273.75" x14ac:dyDescent="0.25">
      <c r="A17" s="2">
        <v>9</v>
      </c>
      <c r="B17" s="17" t="s">
        <v>30</v>
      </c>
      <c r="C17" s="18" t="s">
        <v>31</v>
      </c>
      <c r="D17" s="19" t="s">
        <v>32</v>
      </c>
      <c r="E17" s="7"/>
      <c r="F17" s="9">
        <v>1</v>
      </c>
      <c r="G17" s="45" t="s">
        <v>203</v>
      </c>
      <c r="H17" s="55">
        <v>999</v>
      </c>
      <c r="I17" s="55">
        <f t="shared" si="0"/>
        <v>999</v>
      </c>
      <c r="J17" s="55">
        <f t="shared" si="1"/>
        <v>1198.8</v>
      </c>
    </row>
    <row r="18" spans="1:10" ht="390" x14ac:dyDescent="0.25">
      <c r="A18" s="2">
        <v>10</v>
      </c>
      <c r="B18" s="17" t="s">
        <v>33</v>
      </c>
      <c r="C18" s="7" t="s">
        <v>34</v>
      </c>
      <c r="D18" s="13" t="s">
        <v>35</v>
      </c>
      <c r="E18" s="7" t="s">
        <v>8</v>
      </c>
      <c r="F18" s="9">
        <v>1</v>
      </c>
      <c r="G18" s="45" t="s">
        <v>204</v>
      </c>
      <c r="H18" s="55">
        <v>4650</v>
      </c>
      <c r="I18" s="55">
        <f t="shared" si="0"/>
        <v>4650</v>
      </c>
      <c r="J18" s="55">
        <f t="shared" si="1"/>
        <v>5580</v>
      </c>
    </row>
    <row r="19" spans="1:10" ht="409.5" x14ac:dyDescent="0.25">
      <c r="A19" s="2">
        <v>11</v>
      </c>
      <c r="B19" s="17" t="s">
        <v>178</v>
      </c>
      <c r="C19" s="7" t="s">
        <v>37</v>
      </c>
      <c r="D19" s="20" t="s">
        <v>38</v>
      </c>
      <c r="E19" s="7" t="s">
        <v>8</v>
      </c>
      <c r="F19" s="9">
        <v>1</v>
      </c>
      <c r="G19" s="45" t="s">
        <v>205</v>
      </c>
      <c r="H19" s="55">
        <v>1325</v>
      </c>
      <c r="I19" s="55">
        <f t="shared" si="0"/>
        <v>1325</v>
      </c>
      <c r="J19" s="55">
        <f t="shared" si="1"/>
        <v>1590</v>
      </c>
    </row>
    <row r="20" spans="1:10" ht="270" x14ac:dyDescent="0.25">
      <c r="A20" s="2">
        <v>12</v>
      </c>
      <c r="B20" s="17" t="s">
        <v>36</v>
      </c>
      <c r="C20" s="7" t="s">
        <v>40</v>
      </c>
      <c r="D20" s="13" t="s">
        <v>41</v>
      </c>
      <c r="E20" s="7" t="s">
        <v>8</v>
      </c>
      <c r="F20" s="9">
        <v>2</v>
      </c>
      <c r="G20" s="45" t="s">
        <v>206</v>
      </c>
      <c r="H20" s="55">
        <v>412</v>
      </c>
      <c r="I20" s="55">
        <f t="shared" si="0"/>
        <v>824</v>
      </c>
      <c r="J20" s="55">
        <f t="shared" si="1"/>
        <v>988.8</v>
      </c>
    </row>
    <row r="21" spans="1:10" ht="150" x14ac:dyDescent="0.25">
      <c r="A21" s="2">
        <v>13</v>
      </c>
      <c r="B21" s="21" t="s">
        <v>39</v>
      </c>
      <c r="C21" s="3" t="s">
        <v>43</v>
      </c>
      <c r="D21" s="22" t="s">
        <v>44</v>
      </c>
      <c r="E21" s="7" t="s">
        <v>8</v>
      </c>
      <c r="F21" s="9">
        <v>1</v>
      </c>
      <c r="G21" s="45" t="s">
        <v>207</v>
      </c>
      <c r="H21" s="55">
        <v>581</v>
      </c>
      <c r="I21" s="55">
        <f t="shared" si="0"/>
        <v>581</v>
      </c>
      <c r="J21" s="55">
        <f t="shared" si="1"/>
        <v>697.19999999999993</v>
      </c>
    </row>
    <row r="22" spans="1:10" ht="165" x14ac:dyDescent="0.25">
      <c r="A22" s="2">
        <v>14</v>
      </c>
      <c r="B22" s="23" t="s">
        <v>42</v>
      </c>
      <c r="C22" s="24" t="s">
        <v>45</v>
      </c>
      <c r="D22" s="22" t="s">
        <v>46</v>
      </c>
      <c r="E22" s="7" t="s">
        <v>8</v>
      </c>
      <c r="F22" s="9">
        <v>3</v>
      </c>
      <c r="G22" s="45" t="s">
        <v>208</v>
      </c>
      <c r="H22" s="55">
        <v>325</v>
      </c>
      <c r="I22" s="55">
        <f t="shared" si="0"/>
        <v>975</v>
      </c>
      <c r="J22" s="55">
        <f t="shared" si="1"/>
        <v>1170</v>
      </c>
    </row>
    <row r="23" spans="1:10" ht="165" x14ac:dyDescent="0.25">
      <c r="A23" s="2">
        <v>15</v>
      </c>
      <c r="B23" s="17" t="s">
        <v>179</v>
      </c>
      <c r="C23" s="7" t="s">
        <v>180</v>
      </c>
      <c r="D23" s="25" t="s">
        <v>47</v>
      </c>
      <c r="E23" s="7" t="s">
        <v>48</v>
      </c>
      <c r="F23" s="9">
        <v>1</v>
      </c>
      <c r="G23" s="45" t="s">
        <v>209</v>
      </c>
      <c r="H23" s="55">
        <v>495</v>
      </c>
      <c r="I23" s="55">
        <f t="shared" si="0"/>
        <v>495</v>
      </c>
      <c r="J23" s="55">
        <f t="shared" si="1"/>
        <v>594</v>
      </c>
    </row>
    <row r="24" spans="1:10" ht="285" x14ac:dyDescent="0.25">
      <c r="A24" s="2">
        <v>16</v>
      </c>
      <c r="B24" s="2" t="s">
        <v>49</v>
      </c>
      <c r="C24" s="7" t="s">
        <v>50</v>
      </c>
      <c r="D24" s="10" t="s">
        <v>51</v>
      </c>
      <c r="E24" s="7" t="s">
        <v>8</v>
      </c>
      <c r="F24" s="9">
        <v>1</v>
      </c>
      <c r="G24" s="45" t="s">
        <v>210</v>
      </c>
      <c r="H24" s="55">
        <v>365</v>
      </c>
      <c r="I24" s="55">
        <f t="shared" si="0"/>
        <v>365</v>
      </c>
      <c r="J24" s="55">
        <f t="shared" si="1"/>
        <v>438</v>
      </c>
    </row>
    <row r="25" spans="1:10" ht="285" x14ac:dyDescent="0.25">
      <c r="A25" s="2">
        <v>17</v>
      </c>
      <c r="B25" s="2" t="s">
        <v>52</v>
      </c>
      <c r="C25" s="7" t="s">
        <v>53</v>
      </c>
      <c r="D25" s="10" t="s">
        <v>54</v>
      </c>
      <c r="E25" s="7" t="s">
        <v>8</v>
      </c>
      <c r="F25" s="9">
        <v>1</v>
      </c>
      <c r="G25" s="45" t="s">
        <v>211</v>
      </c>
      <c r="H25" s="55">
        <v>793</v>
      </c>
      <c r="I25" s="55">
        <f t="shared" si="0"/>
        <v>793</v>
      </c>
      <c r="J25" s="55">
        <f t="shared" si="1"/>
        <v>951.59999999999991</v>
      </c>
    </row>
    <row r="26" spans="1:10" ht="409.5" x14ac:dyDescent="0.25">
      <c r="A26" s="2">
        <v>18</v>
      </c>
      <c r="B26" s="2" t="s">
        <v>55</v>
      </c>
      <c r="C26" s="7" t="s">
        <v>56</v>
      </c>
      <c r="D26" s="10" t="s">
        <v>57</v>
      </c>
      <c r="E26" s="7" t="s">
        <v>8</v>
      </c>
      <c r="F26" s="9">
        <v>2</v>
      </c>
      <c r="G26" s="45" t="s">
        <v>212</v>
      </c>
      <c r="H26" s="55">
        <v>139</v>
      </c>
      <c r="I26" s="55">
        <f t="shared" si="0"/>
        <v>278</v>
      </c>
      <c r="J26" s="55">
        <f t="shared" si="1"/>
        <v>333.59999999999997</v>
      </c>
    </row>
    <row r="27" spans="1:10" ht="285" x14ac:dyDescent="0.25">
      <c r="A27" s="2">
        <v>19</v>
      </c>
      <c r="B27" s="2" t="s">
        <v>58</v>
      </c>
      <c r="C27" s="7" t="s">
        <v>59</v>
      </c>
      <c r="D27" s="19" t="s">
        <v>60</v>
      </c>
      <c r="E27" s="7" t="s">
        <v>8</v>
      </c>
      <c r="F27" s="9">
        <v>1</v>
      </c>
      <c r="G27" s="45" t="s">
        <v>213</v>
      </c>
      <c r="H27" s="55">
        <v>793</v>
      </c>
      <c r="I27" s="55">
        <f t="shared" si="0"/>
        <v>793</v>
      </c>
      <c r="J27" s="55">
        <f t="shared" si="1"/>
        <v>951.59999999999991</v>
      </c>
    </row>
    <row r="28" spans="1:10" ht="409.5" x14ac:dyDescent="0.25">
      <c r="A28" s="2">
        <v>20</v>
      </c>
      <c r="B28" s="2" t="s">
        <v>61</v>
      </c>
      <c r="C28" s="7" t="s">
        <v>62</v>
      </c>
      <c r="D28" s="26" t="s">
        <v>63</v>
      </c>
      <c r="E28" s="7" t="s">
        <v>8</v>
      </c>
      <c r="F28" s="9">
        <v>2</v>
      </c>
      <c r="G28" s="45" t="s">
        <v>214</v>
      </c>
      <c r="H28" s="55">
        <v>2190</v>
      </c>
      <c r="I28" s="55">
        <f t="shared" si="0"/>
        <v>4380</v>
      </c>
      <c r="J28" s="55">
        <f t="shared" si="1"/>
        <v>5256</v>
      </c>
    </row>
    <row r="29" spans="1:10" ht="409.5" x14ac:dyDescent="0.25">
      <c r="A29" s="2">
        <v>21</v>
      </c>
      <c r="B29" s="2" t="s">
        <v>64</v>
      </c>
      <c r="C29" s="7" t="s">
        <v>65</v>
      </c>
      <c r="D29" s="26" t="s">
        <v>66</v>
      </c>
      <c r="E29" s="7" t="s">
        <v>8</v>
      </c>
      <c r="F29" s="9">
        <v>2</v>
      </c>
      <c r="G29" s="45" t="s">
        <v>215</v>
      </c>
      <c r="H29" s="55">
        <v>774</v>
      </c>
      <c r="I29" s="55">
        <f t="shared" si="0"/>
        <v>1548</v>
      </c>
      <c r="J29" s="55">
        <f t="shared" si="1"/>
        <v>1857.6</v>
      </c>
    </row>
    <row r="30" spans="1:10" ht="409.5" x14ac:dyDescent="0.25">
      <c r="A30" s="2">
        <v>22</v>
      </c>
      <c r="B30" s="2" t="s">
        <v>67</v>
      </c>
      <c r="C30" s="7" t="s">
        <v>68</v>
      </c>
      <c r="D30" s="10" t="s">
        <v>69</v>
      </c>
      <c r="E30" s="7" t="s">
        <v>8</v>
      </c>
      <c r="F30" s="9">
        <v>2</v>
      </c>
      <c r="G30" s="45" t="s">
        <v>216</v>
      </c>
      <c r="H30" s="55">
        <v>1199</v>
      </c>
      <c r="I30" s="55">
        <f t="shared" si="0"/>
        <v>2398</v>
      </c>
      <c r="J30" s="55">
        <f t="shared" si="1"/>
        <v>2877.6</v>
      </c>
    </row>
    <row r="31" spans="1:10" ht="409.5" x14ac:dyDescent="0.25">
      <c r="A31" s="2">
        <v>23</v>
      </c>
      <c r="B31" s="2" t="s">
        <v>70</v>
      </c>
      <c r="C31" s="7" t="s">
        <v>71</v>
      </c>
      <c r="D31" s="25" t="s">
        <v>72</v>
      </c>
      <c r="E31" s="7" t="s">
        <v>8</v>
      </c>
      <c r="F31" s="9">
        <v>2</v>
      </c>
      <c r="G31" s="45" t="s">
        <v>217</v>
      </c>
      <c r="H31" s="55">
        <v>1049</v>
      </c>
      <c r="I31" s="55">
        <f t="shared" si="0"/>
        <v>2098</v>
      </c>
      <c r="J31" s="55">
        <f t="shared" si="1"/>
        <v>2517.6</v>
      </c>
    </row>
    <row r="32" spans="1:10" ht="345" x14ac:dyDescent="0.25">
      <c r="A32" s="2">
        <v>24</v>
      </c>
      <c r="B32" s="2" t="s">
        <v>73</v>
      </c>
      <c r="C32" s="7" t="s">
        <v>74</v>
      </c>
      <c r="D32" s="25" t="s">
        <v>75</v>
      </c>
      <c r="E32" s="7" t="s">
        <v>8</v>
      </c>
      <c r="F32" s="9">
        <v>2</v>
      </c>
      <c r="G32" s="45" t="s">
        <v>218</v>
      </c>
      <c r="H32" s="55">
        <v>120</v>
      </c>
      <c r="I32" s="55">
        <f t="shared" si="0"/>
        <v>240</v>
      </c>
      <c r="J32" s="55">
        <f t="shared" si="1"/>
        <v>288</v>
      </c>
    </row>
    <row r="33" spans="1:10" ht="409.5" x14ac:dyDescent="0.25">
      <c r="A33" s="2">
        <v>25</v>
      </c>
      <c r="B33" s="2" t="s">
        <v>76</v>
      </c>
      <c r="C33" s="7" t="s">
        <v>77</v>
      </c>
      <c r="D33" s="25" t="s">
        <v>78</v>
      </c>
      <c r="E33" s="7" t="s">
        <v>8</v>
      </c>
      <c r="F33" s="9">
        <v>2</v>
      </c>
      <c r="G33" s="45" t="s">
        <v>219</v>
      </c>
      <c r="H33" s="55">
        <v>455</v>
      </c>
      <c r="I33" s="55">
        <f t="shared" si="0"/>
        <v>910</v>
      </c>
      <c r="J33" s="55">
        <f t="shared" si="1"/>
        <v>1092</v>
      </c>
    </row>
    <row r="34" spans="1:10" ht="360" x14ac:dyDescent="0.25">
      <c r="A34" s="2">
        <v>26</v>
      </c>
      <c r="B34" s="2" t="s">
        <v>79</v>
      </c>
      <c r="C34" s="7" t="s">
        <v>80</v>
      </c>
      <c r="D34" s="25" t="s">
        <v>81</v>
      </c>
      <c r="E34" s="7" t="s">
        <v>8</v>
      </c>
      <c r="F34" s="9">
        <v>2</v>
      </c>
      <c r="G34" s="45" t="s">
        <v>220</v>
      </c>
      <c r="H34" s="55">
        <v>489</v>
      </c>
      <c r="I34" s="55">
        <f t="shared" si="0"/>
        <v>978</v>
      </c>
      <c r="J34" s="55">
        <f t="shared" si="1"/>
        <v>1173.5999999999999</v>
      </c>
    </row>
    <row r="35" spans="1:10" ht="315" x14ac:dyDescent="0.25">
      <c r="A35" s="2">
        <v>27</v>
      </c>
      <c r="B35" s="2" t="s">
        <v>82</v>
      </c>
      <c r="C35" s="7" t="s">
        <v>83</v>
      </c>
      <c r="D35" s="26" t="s">
        <v>84</v>
      </c>
      <c r="E35" s="7" t="s">
        <v>8</v>
      </c>
      <c r="F35" s="9">
        <v>15</v>
      </c>
      <c r="G35" s="45" t="s">
        <v>221</v>
      </c>
      <c r="H35" s="55">
        <v>41</v>
      </c>
      <c r="I35" s="55">
        <f t="shared" si="0"/>
        <v>615</v>
      </c>
      <c r="J35" s="55">
        <f t="shared" si="1"/>
        <v>738</v>
      </c>
    </row>
    <row r="36" spans="1:10" ht="195" x14ac:dyDescent="0.25">
      <c r="A36" s="2">
        <v>28</v>
      </c>
      <c r="B36" s="2" t="s">
        <v>85</v>
      </c>
      <c r="C36" s="7" t="s">
        <v>86</v>
      </c>
      <c r="D36" s="26" t="s">
        <v>87</v>
      </c>
      <c r="E36" s="7" t="s">
        <v>8</v>
      </c>
      <c r="F36" s="9">
        <v>4</v>
      </c>
      <c r="G36" s="45" t="s">
        <v>222</v>
      </c>
      <c r="H36" s="55">
        <v>40</v>
      </c>
      <c r="I36" s="55">
        <f t="shared" si="0"/>
        <v>160</v>
      </c>
      <c r="J36" s="55">
        <f t="shared" si="1"/>
        <v>192</v>
      </c>
    </row>
    <row r="37" spans="1:10" ht="409.5" x14ac:dyDescent="0.25">
      <c r="A37" s="2">
        <v>29</v>
      </c>
      <c r="B37" s="2" t="s">
        <v>88</v>
      </c>
      <c r="C37" s="7" t="s">
        <v>89</v>
      </c>
      <c r="D37" s="27" t="s">
        <v>90</v>
      </c>
      <c r="E37" s="7" t="s">
        <v>8</v>
      </c>
      <c r="F37" s="9">
        <v>1</v>
      </c>
      <c r="G37" s="45" t="s">
        <v>223</v>
      </c>
      <c r="H37" s="55">
        <v>5783</v>
      </c>
      <c r="I37" s="55">
        <f t="shared" si="0"/>
        <v>5783</v>
      </c>
      <c r="J37" s="55">
        <f t="shared" si="1"/>
        <v>6939.5999999999995</v>
      </c>
    </row>
    <row r="38" spans="1:10" ht="300" x14ac:dyDescent="0.25">
      <c r="A38" s="2">
        <v>30</v>
      </c>
      <c r="B38" s="2" t="s">
        <v>91</v>
      </c>
      <c r="C38" s="7" t="s">
        <v>92</v>
      </c>
      <c r="D38" s="26" t="s">
        <v>93</v>
      </c>
      <c r="E38" s="7" t="s">
        <v>8</v>
      </c>
      <c r="F38" s="9">
        <v>1</v>
      </c>
      <c r="G38" s="45" t="s">
        <v>224</v>
      </c>
      <c r="H38" s="55">
        <v>1666</v>
      </c>
      <c r="I38" s="55">
        <f t="shared" si="0"/>
        <v>1666</v>
      </c>
      <c r="J38" s="55">
        <f t="shared" si="1"/>
        <v>1999.1999999999998</v>
      </c>
    </row>
    <row r="39" spans="1:10" ht="360" x14ac:dyDescent="0.25">
      <c r="A39" s="2">
        <v>31</v>
      </c>
      <c r="B39" s="2" t="s">
        <v>94</v>
      </c>
      <c r="C39" s="7" t="s">
        <v>95</v>
      </c>
      <c r="D39" s="28" t="s">
        <v>96</v>
      </c>
      <c r="E39" s="7" t="s">
        <v>8</v>
      </c>
      <c r="F39" s="9">
        <v>1</v>
      </c>
      <c r="G39" s="45" t="s">
        <v>225</v>
      </c>
      <c r="H39" s="55">
        <v>2060</v>
      </c>
      <c r="I39" s="55">
        <f t="shared" si="0"/>
        <v>2060</v>
      </c>
      <c r="J39" s="55">
        <f t="shared" si="1"/>
        <v>2472</v>
      </c>
    </row>
    <row r="40" spans="1:10" ht="409.5" x14ac:dyDescent="0.25">
      <c r="A40" s="2">
        <v>32</v>
      </c>
      <c r="B40" s="2" t="s">
        <v>97</v>
      </c>
      <c r="C40" s="7" t="s">
        <v>98</v>
      </c>
      <c r="D40" s="26" t="s">
        <v>99</v>
      </c>
      <c r="E40" s="7" t="s">
        <v>8</v>
      </c>
      <c r="F40" s="9">
        <v>1</v>
      </c>
      <c r="G40" s="45" t="s">
        <v>226</v>
      </c>
      <c r="H40" s="55">
        <v>1829</v>
      </c>
      <c r="I40" s="55">
        <f t="shared" si="0"/>
        <v>1829</v>
      </c>
      <c r="J40" s="55">
        <f t="shared" si="1"/>
        <v>2194.7999999999997</v>
      </c>
    </row>
    <row r="41" spans="1:10" ht="300" x14ac:dyDescent="0.25">
      <c r="A41" s="2">
        <v>33</v>
      </c>
      <c r="B41" s="2" t="s">
        <v>100</v>
      </c>
      <c r="C41" s="7" t="s">
        <v>101</v>
      </c>
      <c r="D41" s="26" t="s">
        <v>102</v>
      </c>
      <c r="E41" s="7" t="s">
        <v>8</v>
      </c>
      <c r="F41" s="9">
        <v>1</v>
      </c>
      <c r="G41" s="45" t="s">
        <v>227</v>
      </c>
      <c r="H41" s="55">
        <v>1859</v>
      </c>
      <c r="I41" s="55">
        <f t="shared" si="0"/>
        <v>1859</v>
      </c>
      <c r="J41" s="55">
        <f t="shared" si="1"/>
        <v>2230.7999999999997</v>
      </c>
    </row>
    <row r="42" spans="1:10" ht="330" x14ac:dyDescent="0.25">
      <c r="A42" s="2">
        <v>34</v>
      </c>
      <c r="B42" s="2" t="s">
        <v>103</v>
      </c>
      <c r="C42" s="7" t="s">
        <v>104</v>
      </c>
      <c r="D42" s="28" t="s">
        <v>105</v>
      </c>
      <c r="E42" s="7" t="s">
        <v>8</v>
      </c>
      <c r="F42" s="9">
        <v>1</v>
      </c>
      <c r="G42" s="45" t="s">
        <v>228</v>
      </c>
      <c r="H42" s="55">
        <v>1399</v>
      </c>
      <c r="I42" s="55">
        <f t="shared" si="0"/>
        <v>1399</v>
      </c>
      <c r="J42" s="55">
        <f t="shared" si="1"/>
        <v>1678.8</v>
      </c>
    </row>
    <row r="43" spans="1:10" ht="345" x14ac:dyDescent="0.25">
      <c r="A43" s="2">
        <v>35</v>
      </c>
      <c r="B43" s="2" t="s">
        <v>106</v>
      </c>
      <c r="C43" s="7" t="s">
        <v>107</v>
      </c>
      <c r="D43" s="29" t="s">
        <v>108</v>
      </c>
      <c r="E43" s="7" t="s">
        <v>8</v>
      </c>
      <c r="F43" s="9">
        <v>2</v>
      </c>
      <c r="G43" s="45" t="s">
        <v>229</v>
      </c>
      <c r="H43" s="55">
        <v>344</v>
      </c>
      <c r="I43" s="55">
        <f t="shared" si="0"/>
        <v>688</v>
      </c>
      <c r="J43" s="55">
        <f t="shared" si="1"/>
        <v>825.6</v>
      </c>
    </row>
    <row r="44" spans="1:10" ht="409.5" x14ac:dyDescent="0.25">
      <c r="A44" s="2">
        <v>36</v>
      </c>
      <c r="B44" s="2" t="s">
        <v>109</v>
      </c>
      <c r="C44" s="7" t="s">
        <v>110</v>
      </c>
      <c r="D44" s="26" t="s">
        <v>111</v>
      </c>
      <c r="E44" s="7" t="s">
        <v>8</v>
      </c>
      <c r="F44" s="9">
        <v>6</v>
      </c>
      <c r="G44" s="45" t="s">
        <v>230</v>
      </c>
      <c r="H44" s="55">
        <v>280</v>
      </c>
      <c r="I44" s="55">
        <f t="shared" si="0"/>
        <v>1680</v>
      </c>
      <c r="J44" s="55">
        <f t="shared" si="1"/>
        <v>2016</v>
      </c>
    </row>
    <row r="45" spans="1:10" ht="330" x14ac:dyDescent="0.25">
      <c r="A45" s="2">
        <v>37</v>
      </c>
      <c r="B45" s="2" t="s">
        <v>112</v>
      </c>
      <c r="C45" s="7" t="s">
        <v>113</v>
      </c>
      <c r="D45" s="26" t="s">
        <v>114</v>
      </c>
      <c r="E45" s="7" t="s">
        <v>8</v>
      </c>
      <c r="F45" s="9">
        <v>3</v>
      </c>
      <c r="G45" s="45" t="s">
        <v>231</v>
      </c>
      <c r="H45" s="55">
        <v>823</v>
      </c>
      <c r="I45" s="55">
        <f t="shared" si="0"/>
        <v>2469</v>
      </c>
      <c r="J45" s="55">
        <f t="shared" si="1"/>
        <v>2962.7999999999997</v>
      </c>
    </row>
    <row r="46" spans="1:10" ht="360" x14ac:dyDescent="0.25">
      <c r="A46" s="2">
        <v>38</v>
      </c>
      <c r="B46" s="2" t="s">
        <v>115</v>
      </c>
      <c r="C46" s="7" t="s">
        <v>116</v>
      </c>
      <c r="D46" s="30" t="s">
        <v>117</v>
      </c>
      <c r="E46" s="7" t="s">
        <v>8</v>
      </c>
      <c r="F46" s="9">
        <v>2</v>
      </c>
      <c r="G46" s="45" t="s">
        <v>232</v>
      </c>
      <c r="H46" s="55">
        <v>265</v>
      </c>
      <c r="I46" s="55">
        <f t="shared" si="0"/>
        <v>530</v>
      </c>
      <c r="J46" s="55">
        <f t="shared" si="1"/>
        <v>636</v>
      </c>
    </row>
    <row r="47" spans="1:10" ht="360" x14ac:dyDescent="0.25">
      <c r="A47" s="2">
        <v>39</v>
      </c>
      <c r="B47" s="2" t="s">
        <v>118</v>
      </c>
      <c r="C47" s="7" t="s">
        <v>119</v>
      </c>
      <c r="D47" s="26" t="s">
        <v>120</v>
      </c>
      <c r="E47" s="7" t="s">
        <v>8</v>
      </c>
      <c r="F47" s="9">
        <v>3</v>
      </c>
      <c r="G47" s="45" t="s">
        <v>197</v>
      </c>
      <c r="H47" s="55">
        <v>580</v>
      </c>
      <c r="I47" s="55">
        <f t="shared" si="0"/>
        <v>1740</v>
      </c>
      <c r="J47" s="55">
        <f t="shared" si="1"/>
        <v>2088</v>
      </c>
    </row>
    <row r="48" spans="1:10" ht="409.5" x14ac:dyDescent="0.25">
      <c r="A48" s="2">
        <v>40</v>
      </c>
      <c r="B48" s="2" t="s">
        <v>121</v>
      </c>
      <c r="C48" s="7" t="s">
        <v>122</v>
      </c>
      <c r="D48" s="26" t="s">
        <v>123</v>
      </c>
      <c r="E48" s="7" t="s">
        <v>8</v>
      </c>
      <c r="F48" s="9">
        <v>3</v>
      </c>
      <c r="G48" s="45" t="s">
        <v>233</v>
      </c>
      <c r="H48" s="55">
        <v>781</v>
      </c>
      <c r="I48" s="55">
        <f t="shared" si="0"/>
        <v>2343</v>
      </c>
      <c r="J48" s="55">
        <f t="shared" si="1"/>
        <v>2811.6</v>
      </c>
    </row>
    <row r="49" spans="1:10" ht="390" x14ac:dyDescent="0.25">
      <c r="A49" s="2">
        <v>41</v>
      </c>
      <c r="B49" s="2" t="s">
        <v>124</v>
      </c>
      <c r="C49" s="7" t="s">
        <v>125</v>
      </c>
      <c r="D49" s="26" t="s">
        <v>126</v>
      </c>
      <c r="E49" s="7" t="s">
        <v>8</v>
      </c>
      <c r="F49" s="9">
        <v>3</v>
      </c>
      <c r="G49" s="45" t="s">
        <v>234</v>
      </c>
      <c r="H49" s="55">
        <v>690</v>
      </c>
      <c r="I49" s="55">
        <f t="shared" si="0"/>
        <v>2070</v>
      </c>
      <c r="J49" s="55">
        <f t="shared" si="1"/>
        <v>2484</v>
      </c>
    </row>
    <row r="50" spans="1:10" ht="405" x14ac:dyDescent="0.25">
      <c r="A50" s="2">
        <v>42</v>
      </c>
      <c r="B50" s="2" t="s">
        <v>127</v>
      </c>
      <c r="C50" s="7" t="s">
        <v>128</v>
      </c>
      <c r="D50" s="26" t="s">
        <v>129</v>
      </c>
      <c r="E50" s="7" t="s">
        <v>8</v>
      </c>
      <c r="F50" s="9">
        <v>3</v>
      </c>
      <c r="G50" s="45" t="s">
        <v>235</v>
      </c>
      <c r="H50" s="55">
        <v>888</v>
      </c>
      <c r="I50" s="55">
        <f t="shared" si="0"/>
        <v>2664</v>
      </c>
      <c r="J50" s="55">
        <f t="shared" si="1"/>
        <v>3196.7999999999997</v>
      </c>
    </row>
    <row r="51" spans="1:10" ht="409.5" x14ac:dyDescent="0.25">
      <c r="A51" s="2">
        <v>43</v>
      </c>
      <c r="B51" s="2" t="s">
        <v>130</v>
      </c>
      <c r="C51" s="7" t="s">
        <v>131</v>
      </c>
      <c r="D51" s="26" t="s">
        <v>132</v>
      </c>
      <c r="E51" s="7" t="s">
        <v>8</v>
      </c>
      <c r="F51" s="9">
        <v>2</v>
      </c>
      <c r="G51" s="45" t="s">
        <v>236</v>
      </c>
      <c r="H51" s="55">
        <v>2850</v>
      </c>
      <c r="I51" s="55">
        <f t="shared" si="0"/>
        <v>5700</v>
      </c>
      <c r="J51" s="55">
        <f t="shared" si="1"/>
        <v>6840</v>
      </c>
    </row>
    <row r="52" spans="1:10" ht="409.5" x14ac:dyDescent="0.25">
      <c r="A52" s="2">
        <v>44</v>
      </c>
      <c r="B52" s="2" t="s">
        <v>133</v>
      </c>
      <c r="C52" s="7" t="s">
        <v>134</v>
      </c>
      <c r="D52" s="26" t="s">
        <v>135</v>
      </c>
      <c r="E52" s="7" t="s">
        <v>8</v>
      </c>
      <c r="F52" s="9">
        <v>4</v>
      </c>
      <c r="G52" s="45" t="s">
        <v>237</v>
      </c>
      <c r="H52" s="55">
        <v>1099</v>
      </c>
      <c r="I52" s="55">
        <f t="shared" si="0"/>
        <v>4396</v>
      </c>
      <c r="J52" s="55">
        <f t="shared" si="1"/>
        <v>5275.2</v>
      </c>
    </row>
    <row r="53" spans="1:10" ht="409.5" x14ac:dyDescent="0.25">
      <c r="A53" s="2">
        <v>45</v>
      </c>
      <c r="B53" s="2" t="s">
        <v>136</v>
      </c>
      <c r="C53" s="7" t="s">
        <v>137</v>
      </c>
      <c r="D53" s="28" t="s">
        <v>138</v>
      </c>
      <c r="E53" s="7" t="s">
        <v>8</v>
      </c>
      <c r="F53" s="9">
        <v>1</v>
      </c>
      <c r="G53" s="45" t="s">
        <v>238</v>
      </c>
      <c r="H53" s="55">
        <v>1350</v>
      </c>
      <c r="I53" s="55">
        <f t="shared" si="0"/>
        <v>1350</v>
      </c>
      <c r="J53" s="55">
        <f t="shared" si="1"/>
        <v>1620</v>
      </c>
    </row>
    <row r="54" spans="1:10" ht="345" x14ac:dyDescent="0.25">
      <c r="A54" s="2">
        <v>46</v>
      </c>
      <c r="B54" s="2" t="s">
        <v>139</v>
      </c>
      <c r="C54" s="7" t="s">
        <v>140</v>
      </c>
      <c r="D54" s="26" t="s">
        <v>141</v>
      </c>
      <c r="E54" s="7" t="s">
        <v>8</v>
      </c>
      <c r="F54" s="9">
        <v>4</v>
      </c>
      <c r="G54" s="45" t="s">
        <v>239</v>
      </c>
      <c r="H54" s="55">
        <v>240</v>
      </c>
      <c r="I54" s="55">
        <f t="shared" si="0"/>
        <v>960</v>
      </c>
      <c r="J54" s="55">
        <f t="shared" si="1"/>
        <v>1152</v>
      </c>
    </row>
    <row r="55" spans="1:10" ht="330" x14ac:dyDescent="0.25">
      <c r="A55" s="2">
        <v>47</v>
      </c>
      <c r="B55" s="2" t="s">
        <v>142</v>
      </c>
      <c r="C55" s="7" t="s">
        <v>143</v>
      </c>
      <c r="D55" s="31" t="s">
        <v>144</v>
      </c>
      <c r="E55" s="7" t="s">
        <v>8</v>
      </c>
      <c r="F55" s="9">
        <v>1</v>
      </c>
      <c r="G55" s="45" t="s">
        <v>240</v>
      </c>
      <c r="H55" s="55">
        <v>6050</v>
      </c>
      <c r="I55" s="55">
        <f t="shared" si="0"/>
        <v>6050</v>
      </c>
      <c r="J55" s="55">
        <f t="shared" si="1"/>
        <v>7260</v>
      </c>
    </row>
    <row r="56" spans="1:10" ht="315" x14ac:dyDescent="0.25">
      <c r="A56" s="2">
        <v>48</v>
      </c>
      <c r="B56" s="2" t="s">
        <v>145</v>
      </c>
      <c r="C56" s="7" t="s">
        <v>146</v>
      </c>
      <c r="D56" s="26" t="s">
        <v>147</v>
      </c>
      <c r="E56" s="7" t="s">
        <v>8</v>
      </c>
      <c r="F56" s="9">
        <v>1</v>
      </c>
      <c r="G56" s="45" t="s">
        <v>241</v>
      </c>
      <c r="H56" s="55">
        <v>765</v>
      </c>
      <c r="I56" s="55">
        <f t="shared" si="0"/>
        <v>765</v>
      </c>
      <c r="J56" s="55">
        <f t="shared" si="1"/>
        <v>918</v>
      </c>
    </row>
    <row r="57" spans="1:10" ht="409.5" x14ac:dyDescent="0.25">
      <c r="A57" s="2">
        <v>49</v>
      </c>
      <c r="B57" s="2" t="s">
        <v>148</v>
      </c>
      <c r="C57" s="7" t="s">
        <v>149</v>
      </c>
      <c r="D57" s="26" t="s">
        <v>150</v>
      </c>
      <c r="E57" s="7" t="s">
        <v>8</v>
      </c>
      <c r="F57" s="9">
        <v>3</v>
      </c>
      <c r="G57" s="45" t="s">
        <v>242</v>
      </c>
      <c r="H57" s="55">
        <v>869</v>
      </c>
      <c r="I57" s="55">
        <f t="shared" si="0"/>
        <v>2607</v>
      </c>
      <c r="J57" s="55">
        <f t="shared" si="1"/>
        <v>3128.4</v>
      </c>
    </row>
    <row r="58" spans="1:10" ht="360" x14ac:dyDescent="0.25">
      <c r="A58" s="2">
        <v>50</v>
      </c>
      <c r="B58" s="2" t="s">
        <v>151</v>
      </c>
      <c r="C58" s="7" t="s">
        <v>152</v>
      </c>
      <c r="D58" s="26" t="s">
        <v>153</v>
      </c>
      <c r="E58" s="7" t="s">
        <v>8</v>
      </c>
      <c r="F58" s="9">
        <v>1</v>
      </c>
      <c r="G58" s="45" t="s">
        <v>243</v>
      </c>
      <c r="H58" s="55">
        <v>343</v>
      </c>
      <c r="I58" s="55">
        <f t="shared" si="0"/>
        <v>343</v>
      </c>
      <c r="J58" s="55">
        <f t="shared" si="1"/>
        <v>411.59999999999997</v>
      </c>
    </row>
    <row r="59" spans="1:10" ht="345" x14ac:dyDescent="0.25">
      <c r="A59" s="2">
        <v>51</v>
      </c>
      <c r="B59" s="2" t="s">
        <v>154</v>
      </c>
      <c r="C59" s="32" t="s">
        <v>155</v>
      </c>
      <c r="D59" s="33" t="s">
        <v>156</v>
      </c>
      <c r="E59" s="7" t="s">
        <v>8</v>
      </c>
      <c r="F59" s="9">
        <v>1</v>
      </c>
      <c r="G59" s="45" t="s">
        <v>244</v>
      </c>
      <c r="H59" s="55">
        <v>2150</v>
      </c>
      <c r="I59" s="55">
        <f t="shared" si="0"/>
        <v>2150</v>
      </c>
      <c r="J59" s="55">
        <f t="shared" si="1"/>
        <v>2580</v>
      </c>
    </row>
    <row r="60" spans="1:10" ht="375" x14ac:dyDescent="0.25">
      <c r="A60" s="2">
        <v>52</v>
      </c>
      <c r="B60" s="2" t="s">
        <v>157</v>
      </c>
      <c r="C60" s="7" t="s">
        <v>158</v>
      </c>
      <c r="D60" s="26" t="s">
        <v>159</v>
      </c>
      <c r="E60" s="7" t="s">
        <v>8</v>
      </c>
      <c r="F60" s="9">
        <v>3</v>
      </c>
      <c r="G60" s="45" t="s">
        <v>245</v>
      </c>
      <c r="H60" s="55">
        <v>299</v>
      </c>
      <c r="I60" s="55">
        <f t="shared" si="0"/>
        <v>897</v>
      </c>
      <c r="J60" s="55">
        <f t="shared" si="1"/>
        <v>1076.3999999999999</v>
      </c>
    </row>
    <row r="61" spans="1:10" ht="315" x14ac:dyDescent="0.25">
      <c r="A61" s="2">
        <v>53</v>
      </c>
      <c r="B61" s="2" t="s">
        <v>160</v>
      </c>
      <c r="C61" s="7" t="s">
        <v>161</v>
      </c>
      <c r="D61" s="26" t="s">
        <v>162</v>
      </c>
      <c r="E61" s="7" t="s">
        <v>8</v>
      </c>
      <c r="F61" s="9">
        <v>1</v>
      </c>
      <c r="G61" s="45" t="s">
        <v>246</v>
      </c>
      <c r="H61" s="55">
        <v>179</v>
      </c>
      <c r="I61" s="55">
        <f t="shared" si="0"/>
        <v>179</v>
      </c>
      <c r="J61" s="55">
        <f t="shared" si="1"/>
        <v>214.79999999999998</v>
      </c>
    </row>
    <row r="62" spans="1:10" ht="409.5" x14ac:dyDescent="0.25">
      <c r="A62" s="2">
        <v>54</v>
      </c>
      <c r="B62" s="2" t="s">
        <v>163</v>
      </c>
      <c r="C62" s="7" t="s">
        <v>164</v>
      </c>
      <c r="D62" s="10" t="s">
        <v>165</v>
      </c>
      <c r="E62" s="7" t="s">
        <v>8</v>
      </c>
      <c r="F62" s="9">
        <v>2</v>
      </c>
      <c r="G62" s="45" t="s">
        <v>247</v>
      </c>
      <c r="H62" s="55">
        <v>335</v>
      </c>
      <c r="I62" s="55">
        <f t="shared" si="0"/>
        <v>670</v>
      </c>
      <c r="J62" s="55">
        <f t="shared" si="1"/>
        <v>804</v>
      </c>
    </row>
    <row r="63" spans="1:10" ht="360" x14ac:dyDescent="0.25">
      <c r="A63" s="2">
        <v>55</v>
      </c>
      <c r="B63" s="2" t="s">
        <v>166</v>
      </c>
      <c r="C63" s="7" t="s">
        <v>167</v>
      </c>
      <c r="D63" s="10" t="s">
        <v>168</v>
      </c>
      <c r="E63" s="7" t="s">
        <v>8</v>
      </c>
      <c r="F63" s="9">
        <v>6</v>
      </c>
      <c r="G63" s="45" t="s">
        <v>248</v>
      </c>
      <c r="H63" s="55">
        <v>35</v>
      </c>
      <c r="I63" s="55">
        <f t="shared" si="0"/>
        <v>210</v>
      </c>
      <c r="J63" s="55">
        <f t="shared" si="1"/>
        <v>252</v>
      </c>
    </row>
    <row r="64" spans="1:10" ht="409.5" x14ac:dyDescent="0.25">
      <c r="A64" s="2">
        <v>56</v>
      </c>
      <c r="B64" s="2" t="s">
        <v>169</v>
      </c>
      <c r="C64" s="7" t="s">
        <v>170</v>
      </c>
      <c r="D64" s="10" t="s">
        <v>171</v>
      </c>
      <c r="E64" s="7" t="s">
        <v>8</v>
      </c>
      <c r="F64" s="9">
        <v>1</v>
      </c>
      <c r="G64" s="45" t="s">
        <v>249</v>
      </c>
      <c r="H64" s="55">
        <v>1321</v>
      </c>
      <c r="I64" s="55">
        <f t="shared" si="0"/>
        <v>1321</v>
      </c>
      <c r="J64" s="55">
        <f t="shared" si="1"/>
        <v>1585.2</v>
      </c>
    </row>
    <row r="65" spans="1:10" ht="287.25" x14ac:dyDescent="0.25">
      <c r="A65" s="2">
        <v>57</v>
      </c>
      <c r="B65" s="21" t="s">
        <v>172</v>
      </c>
      <c r="C65" s="3" t="s">
        <v>173</v>
      </c>
      <c r="D65" s="34" t="s">
        <v>174</v>
      </c>
      <c r="E65" s="7" t="s">
        <v>8</v>
      </c>
      <c r="F65" s="9">
        <v>200</v>
      </c>
      <c r="G65" s="45" t="s">
        <v>250</v>
      </c>
      <c r="H65" s="55">
        <v>5.0999999999999996</v>
      </c>
      <c r="I65" s="55">
        <f t="shared" si="0"/>
        <v>1019.9999999999999</v>
      </c>
      <c r="J65" s="55">
        <f t="shared" si="1"/>
        <v>1223.9999999999998</v>
      </c>
    </row>
    <row r="66" spans="1:10" ht="300" x14ac:dyDescent="0.25">
      <c r="A66" s="2">
        <v>58</v>
      </c>
      <c r="B66" s="35" t="s">
        <v>175</v>
      </c>
      <c r="C66" s="3" t="s">
        <v>176</v>
      </c>
      <c r="D66" s="36" t="s">
        <v>177</v>
      </c>
      <c r="E66" s="3" t="s">
        <v>8</v>
      </c>
      <c r="F66" s="37">
        <v>3</v>
      </c>
      <c r="G66" s="45" t="s">
        <v>251</v>
      </c>
      <c r="H66" s="55">
        <v>412</v>
      </c>
      <c r="I66" s="55">
        <f t="shared" si="0"/>
        <v>1236</v>
      </c>
      <c r="J66" s="55">
        <f t="shared" si="1"/>
        <v>1483.2</v>
      </c>
    </row>
    <row r="67" spans="1:10" x14ac:dyDescent="0.25">
      <c r="A67" s="47" t="s">
        <v>181</v>
      </c>
      <c r="B67" s="48"/>
      <c r="C67" s="48"/>
      <c r="D67" s="48"/>
      <c r="E67" s="48"/>
      <c r="F67" s="48"/>
      <c r="G67" s="48"/>
      <c r="H67" s="48"/>
      <c r="I67" s="55">
        <f>SUM(I9:I66)</f>
        <v>92611</v>
      </c>
      <c r="J67" s="55">
        <f>SUM(J9:J66)</f>
        <v>111133.2</v>
      </c>
    </row>
    <row r="68" spans="1:10" ht="40.5" customHeight="1" x14ac:dyDescent="0.25">
      <c r="H68" s="4"/>
      <c r="J68" s="4"/>
    </row>
    <row r="69" spans="1:10" x14ac:dyDescent="0.25">
      <c r="F69" s="5"/>
    </row>
    <row r="70" spans="1:10" x14ac:dyDescent="0.25">
      <c r="D70" s="6"/>
      <c r="F70" s="5"/>
    </row>
    <row r="71" spans="1:10" x14ac:dyDescent="0.25">
      <c r="F71" s="5"/>
    </row>
    <row r="72" spans="1:10" x14ac:dyDescent="0.25">
      <c r="F72" s="5"/>
    </row>
    <row r="73" spans="1:10" x14ac:dyDescent="0.25">
      <c r="F73" s="5"/>
    </row>
    <row r="74" spans="1:10" x14ac:dyDescent="0.25">
      <c r="F74" s="5"/>
    </row>
    <row r="75" spans="1:10" x14ac:dyDescent="0.25">
      <c r="F75" s="5"/>
    </row>
    <row r="76" spans="1:10" x14ac:dyDescent="0.25">
      <c r="F76" s="5"/>
    </row>
    <row r="77" spans="1:10" x14ac:dyDescent="0.25">
      <c r="F77" s="5"/>
    </row>
    <row r="78" spans="1:10" x14ac:dyDescent="0.25">
      <c r="F78" s="5"/>
    </row>
    <row r="79" spans="1:10" x14ac:dyDescent="0.25">
      <c r="F79" s="5"/>
    </row>
    <row r="80" spans="1:10" x14ac:dyDescent="0.25">
      <c r="F80" s="5"/>
    </row>
    <row r="81" spans="6:6" x14ac:dyDescent="0.25">
      <c r="F81" s="5"/>
    </row>
    <row r="82" spans="6:6" x14ac:dyDescent="0.25">
      <c r="F82" s="5"/>
    </row>
    <row r="83" spans="6:6" x14ac:dyDescent="0.25">
      <c r="F83" s="5"/>
    </row>
    <row r="84" spans="6:6" x14ac:dyDescent="0.25">
      <c r="F84" s="5"/>
    </row>
    <row r="85" spans="6:6" x14ac:dyDescent="0.25">
      <c r="F85" s="5"/>
    </row>
    <row r="86" spans="6:6" x14ac:dyDescent="0.25">
      <c r="F86" s="5"/>
    </row>
    <row r="87" spans="6:6" x14ac:dyDescent="0.25">
      <c r="F87" s="5"/>
    </row>
    <row r="88" spans="6:6" x14ac:dyDescent="0.25">
      <c r="F88" s="5"/>
    </row>
    <row r="89" spans="6:6" x14ac:dyDescent="0.25">
      <c r="F89" s="5"/>
    </row>
    <row r="90" spans="6:6" x14ac:dyDescent="0.25">
      <c r="F90" s="5"/>
    </row>
    <row r="91" spans="6:6" x14ac:dyDescent="0.25">
      <c r="F91" s="5"/>
    </row>
    <row r="92" spans="6:6" x14ac:dyDescent="0.25">
      <c r="F92" s="5"/>
    </row>
    <row r="93" spans="6:6" x14ac:dyDescent="0.25">
      <c r="F93" s="5"/>
    </row>
    <row r="94" spans="6:6" x14ac:dyDescent="0.25">
      <c r="F94" s="5"/>
    </row>
    <row r="95" spans="6:6" x14ac:dyDescent="0.25">
      <c r="F95" s="5"/>
    </row>
    <row r="96" spans="6:6" x14ac:dyDescent="0.25">
      <c r="F96" s="5"/>
    </row>
    <row r="97" spans="6:6" x14ac:dyDescent="0.25">
      <c r="F97" s="5"/>
    </row>
    <row r="98" spans="6:6" x14ac:dyDescent="0.25">
      <c r="F98" s="5"/>
    </row>
    <row r="99" spans="6:6" x14ac:dyDescent="0.25">
      <c r="F99" s="5"/>
    </row>
    <row r="100" spans="6:6" x14ac:dyDescent="0.25">
      <c r="F100" s="5"/>
    </row>
    <row r="101" spans="6:6" x14ac:dyDescent="0.25">
      <c r="F101" s="5"/>
    </row>
    <row r="102" spans="6:6" x14ac:dyDescent="0.25">
      <c r="F102" s="5"/>
    </row>
    <row r="103" spans="6:6" x14ac:dyDescent="0.25">
      <c r="F103" s="5"/>
    </row>
    <row r="104" spans="6:6" x14ac:dyDescent="0.25">
      <c r="F104" s="5"/>
    </row>
    <row r="105" spans="6:6" x14ac:dyDescent="0.25">
      <c r="F105" s="5"/>
    </row>
    <row r="106" spans="6:6" x14ac:dyDescent="0.25">
      <c r="F106" s="5"/>
    </row>
    <row r="107" spans="6:6" x14ac:dyDescent="0.25">
      <c r="F107" s="5"/>
    </row>
    <row r="108" spans="6:6" x14ac:dyDescent="0.25">
      <c r="F108" s="5"/>
    </row>
    <row r="109" spans="6:6" x14ac:dyDescent="0.25">
      <c r="F109" s="5"/>
    </row>
    <row r="110" spans="6:6" x14ac:dyDescent="0.25">
      <c r="F110" s="5"/>
    </row>
    <row r="111" spans="6:6" x14ac:dyDescent="0.25">
      <c r="F111" s="5"/>
    </row>
    <row r="112" spans="6:6" x14ac:dyDescent="0.25">
      <c r="F112" s="5"/>
    </row>
    <row r="113" spans="6:6" x14ac:dyDescent="0.25">
      <c r="F113" s="5"/>
    </row>
    <row r="114" spans="6:6" x14ac:dyDescent="0.25">
      <c r="F114" s="5"/>
    </row>
    <row r="115" spans="6:6" x14ac:dyDescent="0.25">
      <c r="F115" s="5"/>
    </row>
    <row r="116" spans="6:6" x14ac:dyDescent="0.25">
      <c r="F116" s="5"/>
    </row>
    <row r="117" spans="6:6" x14ac:dyDescent="0.25">
      <c r="F117" s="5"/>
    </row>
    <row r="118" spans="6:6" x14ac:dyDescent="0.25">
      <c r="F118" s="5"/>
    </row>
    <row r="119" spans="6:6" x14ac:dyDescent="0.25">
      <c r="F119" s="5"/>
    </row>
    <row r="120" spans="6:6" x14ac:dyDescent="0.25">
      <c r="F120" s="5"/>
    </row>
    <row r="121" spans="6:6" x14ac:dyDescent="0.25">
      <c r="F121" s="5"/>
    </row>
    <row r="122" spans="6:6" x14ac:dyDescent="0.25">
      <c r="F122" s="5"/>
    </row>
    <row r="123" spans="6:6" x14ac:dyDescent="0.25">
      <c r="F123" s="5"/>
    </row>
    <row r="124" spans="6:6" x14ac:dyDescent="0.25">
      <c r="F124" s="5"/>
    </row>
    <row r="125" spans="6:6" x14ac:dyDescent="0.25">
      <c r="F125" s="5"/>
    </row>
    <row r="126" spans="6:6" x14ac:dyDescent="0.25">
      <c r="F126" s="5"/>
    </row>
    <row r="127" spans="6:6" x14ac:dyDescent="0.25">
      <c r="F127" s="5"/>
    </row>
    <row r="128" spans="6:6" x14ac:dyDescent="0.25">
      <c r="F128" s="5"/>
    </row>
    <row r="129" spans="6:6" x14ac:dyDescent="0.25">
      <c r="F129" s="5"/>
    </row>
    <row r="130" spans="6:6" x14ac:dyDescent="0.25">
      <c r="F130" s="5"/>
    </row>
    <row r="131" spans="6:6" x14ac:dyDescent="0.25">
      <c r="F131" s="5"/>
    </row>
    <row r="132" spans="6:6" x14ac:dyDescent="0.25">
      <c r="F132" s="5"/>
    </row>
    <row r="133" spans="6:6" x14ac:dyDescent="0.25">
      <c r="F133" s="5"/>
    </row>
    <row r="134" spans="6:6" x14ac:dyDescent="0.25">
      <c r="F134" s="5"/>
    </row>
    <row r="135" spans="6:6" x14ac:dyDescent="0.25">
      <c r="F135" s="5"/>
    </row>
    <row r="136" spans="6:6" x14ac:dyDescent="0.25">
      <c r="F136" s="5"/>
    </row>
    <row r="137" spans="6:6" x14ac:dyDescent="0.25">
      <c r="F137" s="5"/>
    </row>
    <row r="138" spans="6:6" x14ac:dyDescent="0.25">
      <c r="F138" s="5"/>
    </row>
    <row r="139" spans="6:6" x14ac:dyDescent="0.25">
      <c r="F139" s="5"/>
    </row>
    <row r="140" spans="6:6" x14ac:dyDescent="0.25">
      <c r="F140" s="5"/>
    </row>
    <row r="141" spans="6:6" x14ac:dyDescent="0.25">
      <c r="F141" s="5"/>
    </row>
    <row r="142" spans="6:6" x14ac:dyDescent="0.25">
      <c r="F142" s="5"/>
    </row>
    <row r="143" spans="6:6" x14ac:dyDescent="0.25">
      <c r="F143" s="5"/>
    </row>
    <row r="144" spans="6:6" x14ac:dyDescent="0.25">
      <c r="F144" s="5"/>
    </row>
    <row r="145" spans="6:6" x14ac:dyDescent="0.25">
      <c r="F145" s="5"/>
    </row>
    <row r="146" spans="6:6" x14ac:dyDescent="0.25">
      <c r="F146" s="5"/>
    </row>
    <row r="147" spans="6:6" x14ac:dyDescent="0.25">
      <c r="F147" s="5"/>
    </row>
    <row r="148" spans="6:6" x14ac:dyDescent="0.25">
      <c r="F148" s="5"/>
    </row>
    <row r="149" spans="6:6" x14ac:dyDescent="0.25">
      <c r="F149" s="5"/>
    </row>
    <row r="150" spans="6:6" x14ac:dyDescent="0.25">
      <c r="F150" s="5"/>
    </row>
    <row r="151" spans="6:6" x14ac:dyDescent="0.25">
      <c r="F151" s="5"/>
    </row>
    <row r="152" spans="6:6" x14ac:dyDescent="0.25">
      <c r="F152" s="5"/>
    </row>
    <row r="153" spans="6:6" x14ac:dyDescent="0.25">
      <c r="F153" s="5"/>
    </row>
    <row r="154" spans="6:6" x14ac:dyDescent="0.25">
      <c r="F154" s="5"/>
    </row>
    <row r="155" spans="6:6" x14ac:dyDescent="0.25">
      <c r="F155" s="5"/>
    </row>
    <row r="156" spans="6:6" x14ac:dyDescent="0.25">
      <c r="F156" s="5"/>
    </row>
    <row r="157" spans="6:6" x14ac:dyDescent="0.25">
      <c r="F157" s="5"/>
    </row>
    <row r="158" spans="6:6" x14ac:dyDescent="0.25">
      <c r="F158" s="5"/>
    </row>
    <row r="159" spans="6:6" x14ac:dyDescent="0.25">
      <c r="F159" s="5"/>
    </row>
    <row r="160" spans="6:6" x14ac:dyDescent="0.25">
      <c r="F160" s="5"/>
    </row>
    <row r="161" spans="6:6" x14ac:dyDescent="0.25">
      <c r="F161" s="5"/>
    </row>
    <row r="162" spans="6:6" x14ac:dyDescent="0.25">
      <c r="F162" s="5"/>
    </row>
    <row r="163" spans="6:6" x14ac:dyDescent="0.25">
      <c r="F163" s="5"/>
    </row>
    <row r="164" spans="6:6" x14ac:dyDescent="0.25">
      <c r="F164" s="5"/>
    </row>
    <row r="165" spans="6:6" x14ac:dyDescent="0.25">
      <c r="F165" s="5"/>
    </row>
    <row r="166" spans="6:6" x14ac:dyDescent="0.25">
      <c r="F166" s="5"/>
    </row>
  </sheetData>
  <mergeCells count="5">
    <mergeCell ref="A67:H67"/>
    <mergeCell ref="A2:E2"/>
    <mergeCell ref="B3:G3"/>
    <mergeCell ref="A5:C5"/>
    <mergeCell ref="A4:J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FILM a ANIMACIA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Pappová</dc:creator>
  <cp:lastModifiedBy>Tomas Magnusek</cp:lastModifiedBy>
  <dcterms:created xsi:type="dcterms:W3CDTF">2022-05-03T07:36:09Z</dcterms:created>
  <dcterms:modified xsi:type="dcterms:W3CDTF">2022-06-17T11:01:38Z</dcterms:modified>
</cp:coreProperties>
</file>